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opezo\Desktop\Estaciones climatologicas\"/>
    </mc:Choice>
  </mc:AlternateContent>
  <bookViews>
    <workbookView xWindow="0" yWindow="0" windowWidth="25200" windowHeight="11385"/>
  </bookViews>
  <sheets>
    <sheet name="Suelo ARCILLOSO" sheetId="1" r:id="rId1"/>
    <sheet name="Suelo ARCILLO LIMOSO" sheetId="2" r:id="rId2"/>
    <sheet name="Suelo FRANCO ARCILLOSO" sheetId="3" r:id="rId3"/>
    <sheet name="Suelo FRANCO ARCILLO ARENOSO" sheetId="4" r:id="rId4"/>
    <sheet name="Suelo FRANCO" sheetId="5" r:id="rId5"/>
    <sheet name="Suelo FRANCO LIMOSO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C5" i="6"/>
  <c r="C8" i="6" s="1"/>
  <c r="C10" i="5"/>
  <c r="C5" i="5"/>
  <c r="C7" i="5" s="1"/>
  <c r="C10" i="4"/>
  <c r="C5" i="4"/>
  <c r="C8" i="4" s="1"/>
  <c r="C7" i="6" l="1"/>
  <c r="C8" i="5"/>
  <c r="C7" i="4"/>
  <c r="C10" i="3"/>
  <c r="C5" i="3"/>
  <c r="C8" i="3" s="1"/>
  <c r="C10" i="2"/>
  <c r="C5" i="2"/>
  <c r="C7" i="2" s="1"/>
  <c r="C10" i="1"/>
  <c r="C8" i="1"/>
  <c r="C7" i="1"/>
  <c r="C5" i="1"/>
  <c r="C7" i="3" l="1"/>
  <c r="C8" i="2"/>
</calcChain>
</file>

<file path=xl/sharedStrings.xml><?xml version="1.0" encoding="utf-8"?>
<sst xmlns="http://schemas.openxmlformats.org/spreadsheetml/2006/main" count="72" uniqueCount="15">
  <si>
    <t>Wpmp =</t>
  </si>
  <si>
    <t>Da =</t>
  </si>
  <si>
    <t>%</t>
  </si>
  <si>
    <t>g/cm3</t>
  </si>
  <si>
    <t>Arcilla =</t>
  </si>
  <si>
    <t>Arena =</t>
  </si>
  <si>
    <t>Limo =</t>
  </si>
  <si>
    <t>Wcc =</t>
  </si>
  <si>
    <t>SUELO ARCILLOSO</t>
  </si>
  <si>
    <t>Porosidad =</t>
  </si>
  <si>
    <t>SUELO ARCILLO LIMOSO</t>
  </si>
  <si>
    <t>SUELO FRANCO ARCILLO ARENOSO</t>
  </si>
  <si>
    <t>SUELO FRANCO ARCILLOSO</t>
  </si>
  <si>
    <t>SUELO FRANCO</t>
  </si>
  <si>
    <t>SUELO FRANCO LIMOSO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</si>
</sst>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7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95250</xdr:rowOff>
    </xdr:from>
    <xdr:to>
      <xdr:col>11</xdr:col>
      <xdr:colOff>209550</xdr:colOff>
      <xdr:row>23</xdr:row>
      <xdr:rowOff>76200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85750"/>
          <a:ext cx="4619625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123825</xdr:rowOff>
    </xdr:from>
    <xdr:to>
      <xdr:col>14</xdr:col>
      <xdr:colOff>47625</xdr:colOff>
      <xdr:row>22</xdr:row>
      <xdr:rowOff>104775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825"/>
          <a:ext cx="4619625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123825</xdr:rowOff>
    </xdr:from>
    <xdr:to>
      <xdr:col>14</xdr:col>
      <xdr:colOff>47625</xdr:colOff>
      <xdr:row>22</xdr:row>
      <xdr:rowOff>104775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825"/>
          <a:ext cx="4619625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123825</xdr:rowOff>
    </xdr:from>
    <xdr:to>
      <xdr:col>14</xdr:col>
      <xdr:colOff>47625</xdr:colOff>
      <xdr:row>22</xdr:row>
      <xdr:rowOff>104775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825"/>
          <a:ext cx="4619625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123825</xdr:rowOff>
    </xdr:from>
    <xdr:to>
      <xdr:col>14</xdr:col>
      <xdr:colOff>47625</xdr:colOff>
      <xdr:row>22</xdr:row>
      <xdr:rowOff>104775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825"/>
          <a:ext cx="4619625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123825</xdr:rowOff>
    </xdr:from>
    <xdr:to>
      <xdr:col>14</xdr:col>
      <xdr:colOff>47625</xdr:colOff>
      <xdr:row>22</xdr:row>
      <xdr:rowOff>104775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825"/>
          <a:ext cx="4619625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workbookViewId="0">
      <selection activeCell="K30" sqref="K30"/>
    </sheetView>
  </sheetViews>
  <sheetFormatPr baseColWidth="10" defaultRowHeight="15" x14ac:dyDescent="0.25"/>
  <sheetData>
    <row r="2" spans="2:4" x14ac:dyDescent="0.25">
      <c r="B2" s="2" t="s">
        <v>8</v>
      </c>
      <c r="C2" s="2"/>
    </row>
    <row r="3" spans="2:4" x14ac:dyDescent="0.25">
      <c r="B3" t="s">
        <v>4</v>
      </c>
      <c r="C3">
        <v>58</v>
      </c>
    </row>
    <row r="4" spans="2:4" x14ac:dyDescent="0.25">
      <c r="B4" t="s">
        <v>5</v>
      </c>
      <c r="C4">
        <v>12</v>
      </c>
    </row>
    <row r="5" spans="2:4" x14ac:dyDescent="0.25">
      <c r="B5" t="s">
        <v>6</v>
      </c>
      <c r="C5">
        <f>100-C4-C3</f>
        <v>30</v>
      </c>
    </row>
    <row r="7" spans="2:4" x14ac:dyDescent="0.25">
      <c r="B7" t="s">
        <v>7</v>
      </c>
      <c r="C7" s="1">
        <f>0.023*C4+0.25*C5+0.61*C3</f>
        <v>43.156000000000006</v>
      </c>
      <c r="D7" t="s">
        <v>2</v>
      </c>
    </row>
    <row r="8" spans="2:4" x14ac:dyDescent="0.25">
      <c r="B8" t="s">
        <v>0</v>
      </c>
      <c r="C8" s="1">
        <f>0.001*C4+0.12*C5+0.57*C3</f>
        <v>36.671999999999997</v>
      </c>
      <c r="D8" t="s">
        <v>2</v>
      </c>
    </row>
    <row r="9" spans="2:4" x14ac:dyDescent="0.25">
      <c r="B9" t="s">
        <v>1</v>
      </c>
      <c r="C9">
        <v>1.1200000000000001</v>
      </c>
      <c r="D9" t="s">
        <v>3</v>
      </c>
    </row>
    <row r="10" spans="2:4" x14ac:dyDescent="0.25">
      <c r="B10" t="s">
        <v>9</v>
      </c>
      <c r="C10" s="1">
        <f>(1-C9/2.65)*100</f>
        <v>57.735849056603762</v>
      </c>
      <c r="D10" t="s">
        <v>2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E20" sqref="E20"/>
    </sheetView>
  </sheetViews>
  <sheetFormatPr baseColWidth="10" defaultRowHeight="15" x14ac:dyDescent="0.25"/>
  <sheetData>
    <row r="2" spans="2:4" x14ac:dyDescent="0.25">
      <c r="B2" s="2" t="s">
        <v>10</v>
      </c>
      <c r="C2" s="2"/>
    </row>
    <row r="3" spans="2:4" x14ac:dyDescent="0.25">
      <c r="B3" t="s">
        <v>4</v>
      </c>
      <c r="C3">
        <v>45</v>
      </c>
    </row>
    <row r="4" spans="2:4" x14ac:dyDescent="0.25">
      <c r="B4" t="s">
        <v>5</v>
      </c>
      <c r="C4">
        <v>10</v>
      </c>
    </row>
    <row r="5" spans="2:4" x14ac:dyDescent="0.25">
      <c r="B5" t="s">
        <v>6</v>
      </c>
      <c r="C5">
        <f>100-C4-C3</f>
        <v>45</v>
      </c>
    </row>
    <row r="7" spans="2:4" x14ac:dyDescent="0.25">
      <c r="B7" t="s">
        <v>7</v>
      </c>
      <c r="C7" s="1">
        <f>0.023*C4+0.25*C5+0.61*C3</f>
        <v>38.93</v>
      </c>
      <c r="D7" t="s">
        <v>2</v>
      </c>
    </row>
    <row r="8" spans="2:4" x14ac:dyDescent="0.25">
      <c r="B8" t="s">
        <v>0</v>
      </c>
      <c r="C8" s="1">
        <f>0.001*C4+0.12*C5+0.57*C3</f>
        <v>31.06</v>
      </c>
      <c r="D8" t="s">
        <v>2</v>
      </c>
    </row>
    <row r="9" spans="2:4" x14ac:dyDescent="0.25">
      <c r="B9" t="s">
        <v>1</v>
      </c>
      <c r="C9">
        <v>1.21</v>
      </c>
      <c r="D9" t="s">
        <v>3</v>
      </c>
    </row>
    <row r="10" spans="2:4" x14ac:dyDescent="0.25">
      <c r="B10" t="s">
        <v>9</v>
      </c>
      <c r="C10" s="1">
        <f>(1-C9/2.65)*100</f>
        <v>54.339622641509436</v>
      </c>
      <c r="D10" t="s">
        <v>2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D18" sqref="D18"/>
    </sheetView>
  </sheetViews>
  <sheetFormatPr baseColWidth="10" defaultRowHeight="15" x14ac:dyDescent="0.25"/>
  <sheetData>
    <row r="2" spans="2:4" x14ac:dyDescent="0.25">
      <c r="B2" s="2" t="s">
        <v>12</v>
      </c>
      <c r="C2" s="2"/>
      <c r="D2" s="2"/>
    </row>
    <row r="3" spans="2:4" x14ac:dyDescent="0.25">
      <c r="B3" t="s">
        <v>4</v>
      </c>
      <c r="C3">
        <v>36</v>
      </c>
    </row>
    <row r="4" spans="2:4" x14ac:dyDescent="0.25">
      <c r="B4" t="s">
        <v>5</v>
      </c>
      <c r="C4">
        <v>30</v>
      </c>
    </row>
    <row r="5" spans="2:4" x14ac:dyDescent="0.25">
      <c r="B5" t="s">
        <v>6</v>
      </c>
      <c r="C5">
        <f>100-C4-C3</f>
        <v>34</v>
      </c>
    </row>
    <row r="7" spans="2:4" x14ac:dyDescent="0.25">
      <c r="B7" t="s">
        <v>7</v>
      </c>
      <c r="C7" s="1">
        <f>0.023*C4+0.25*C5+0.61*C3</f>
        <v>31.15</v>
      </c>
      <c r="D7" t="s">
        <v>2</v>
      </c>
    </row>
    <row r="8" spans="2:4" x14ac:dyDescent="0.25">
      <c r="B8" t="s">
        <v>0</v>
      </c>
      <c r="C8" s="1">
        <f>0.001*C4+0.12*C5+0.57*C3</f>
        <v>24.63</v>
      </c>
      <c r="D8" t="s">
        <v>2</v>
      </c>
    </row>
    <row r="9" spans="2:4" x14ac:dyDescent="0.25">
      <c r="B9" t="s">
        <v>1</v>
      </c>
      <c r="C9">
        <v>1.25</v>
      </c>
      <c r="D9" t="s">
        <v>3</v>
      </c>
    </row>
    <row r="10" spans="2:4" x14ac:dyDescent="0.25">
      <c r="B10" t="s">
        <v>9</v>
      </c>
      <c r="C10" s="1">
        <f>(1-C9/2.65)*100</f>
        <v>52.830188679245282</v>
      </c>
      <c r="D10" t="s">
        <v>2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D19" sqref="D19"/>
    </sheetView>
  </sheetViews>
  <sheetFormatPr baseColWidth="10" defaultRowHeight="15" x14ac:dyDescent="0.25"/>
  <sheetData>
    <row r="2" spans="2:5" x14ac:dyDescent="0.25">
      <c r="B2" s="2" t="s">
        <v>11</v>
      </c>
      <c r="C2" s="2"/>
      <c r="D2" s="2"/>
      <c r="E2" s="2"/>
    </row>
    <row r="3" spans="2:5" x14ac:dyDescent="0.25">
      <c r="B3" t="s">
        <v>4</v>
      </c>
      <c r="C3">
        <v>30</v>
      </c>
    </row>
    <row r="4" spans="2:5" x14ac:dyDescent="0.25">
      <c r="B4" t="s">
        <v>5</v>
      </c>
      <c r="C4">
        <v>50</v>
      </c>
    </row>
    <row r="5" spans="2:5" x14ac:dyDescent="0.25">
      <c r="B5" t="s">
        <v>6</v>
      </c>
      <c r="C5">
        <f>100-C4-C3</f>
        <v>20</v>
      </c>
    </row>
    <row r="7" spans="2:5" x14ac:dyDescent="0.25">
      <c r="B7" t="s">
        <v>7</v>
      </c>
      <c r="C7" s="1">
        <f>0.023*C4+0.25*C5+0.61*C3</f>
        <v>24.450000000000003</v>
      </c>
      <c r="D7" t="s">
        <v>2</v>
      </c>
    </row>
    <row r="8" spans="2:5" x14ac:dyDescent="0.25">
      <c r="B8" t="s">
        <v>0</v>
      </c>
      <c r="C8" s="1">
        <f>0.001*C4+0.12*C5+0.57*C3</f>
        <v>19.549999999999997</v>
      </c>
      <c r="D8" t="s">
        <v>2</v>
      </c>
    </row>
    <row r="9" spans="2:5" x14ac:dyDescent="0.25">
      <c r="B9" t="s">
        <v>1</v>
      </c>
      <c r="C9">
        <v>1.45</v>
      </c>
      <c r="D9" t="s">
        <v>3</v>
      </c>
    </row>
    <row r="10" spans="2:5" x14ac:dyDescent="0.25">
      <c r="B10" t="s">
        <v>9</v>
      </c>
      <c r="C10" s="1">
        <f>(1-C9/2.65)*100</f>
        <v>45.283018867924532</v>
      </c>
      <c r="D10" t="s">
        <v>2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J33" sqref="J33"/>
    </sheetView>
  </sheetViews>
  <sheetFormatPr baseColWidth="10" defaultRowHeight="15" x14ac:dyDescent="0.25"/>
  <sheetData>
    <row r="2" spans="2:5" x14ac:dyDescent="0.25">
      <c r="B2" s="2" t="s">
        <v>13</v>
      </c>
      <c r="C2" s="2"/>
      <c r="D2" s="2"/>
      <c r="E2" s="2"/>
    </row>
    <row r="3" spans="2:5" x14ac:dyDescent="0.25">
      <c r="B3" t="s">
        <v>4</v>
      </c>
      <c r="C3">
        <v>20</v>
      </c>
    </row>
    <row r="4" spans="2:5" x14ac:dyDescent="0.25">
      <c r="B4" t="s">
        <v>5</v>
      </c>
      <c r="C4">
        <v>35</v>
      </c>
    </row>
    <row r="5" spans="2:5" x14ac:dyDescent="0.25">
      <c r="B5" t="s">
        <v>6</v>
      </c>
      <c r="C5">
        <f>100-C4-C3</f>
        <v>45</v>
      </c>
    </row>
    <row r="7" spans="2:5" x14ac:dyDescent="0.25">
      <c r="B7" t="s">
        <v>7</v>
      </c>
      <c r="C7" s="1">
        <f>0.023*C4+0.25*C5+0.61*C3</f>
        <v>24.254999999999999</v>
      </c>
      <c r="D7" t="s">
        <v>2</v>
      </c>
    </row>
    <row r="8" spans="2:5" x14ac:dyDescent="0.25">
      <c r="B8" t="s">
        <v>0</v>
      </c>
      <c r="C8" s="1">
        <f>0.001*C4+0.12*C5+0.57*C3</f>
        <v>16.834999999999997</v>
      </c>
      <c r="D8" t="s">
        <v>2</v>
      </c>
    </row>
    <row r="9" spans="2:5" x14ac:dyDescent="0.25">
      <c r="B9" t="s">
        <v>1</v>
      </c>
      <c r="C9">
        <v>1.35</v>
      </c>
      <c r="D9" t="s">
        <v>3</v>
      </c>
    </row>
    <row r="10" spans="2:5" x14ac:dyDescent="0.25">
      <c r="B10" t="s">
        <v>9</v>
      </c>
      <c r="C10" s="1">
        <f>(1-C9/2.65)*100</f>
        <v>49.056603773584904</v>
      </c>
      <c r="D10" t="s">
        <v>2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F29" sqref="F29"/>
    </sheetView>
  </sheetViews>
  <sheetFormatPr baseColWidth="10" defaultRowHeight="15" x14ac:dyDescent="0.25"/>
  <sheetData>
    <row r="2" spans="2:5" x14ac:dyDescent="0.25">
      <c r="B2" s="2" t="s">
        <v>14</v>
      </c>
      <c r="C2" s="2"/>
      <c r="D2" s="2"/>
      <c r="E2" s="2"/>
    </row>
    <row r="3" spans="2:5" x14ac:dyDescent="0.25">
      <c r="B3" t="s">
        <v>4</v>
      </c>
      <c r="C3">
        <v>20</v>
      </c>
    </row>
    <row r="4" spans="2:5" x14ac:dyDescent="0.25">
      <c r="B4" t="s">
        <v>5</v>
      </c>
      <c r="C4">
        <v>10</v>
      </c>
    </row>
    <row r="5" spans="2:5" x14ac:dyDescent="0.25">
      <c r="B5" t="s">
        <v>6</v>
      </c>
      <c r="C5">
        <f>100-C4-C3</f>
        <v>70</v>
      </c>
    </row>
    <row r="7" spans="2:5" x14ac:dyDescent="0.25">
      <c r="B7" t="s">
        <v>7</v>
      </c>
      <c r="C7" s="1">
        <f>0.023*C4+0.25*C5+0.61*C3</f>
        <v>29.93</v>
      </c>
      <c r="D7" t="s">
        <v>2</v>
      </c>
    </row>
    <row r="8" spans="2:5" x14ac:dyDescent="0.25">
      <c r="B8" t="s">
        <v>0</v>
      </c>
      <c r="C8" s="1">
        <f>0.001*C4+0.12*C5+0.57*C3</f>
        <v>19.809999999999999</v>
      </c>
      <c r="D8" t="s">
        <v>2</v>
      </c>
    </row>
    <row r="9" spans="2:5" x14ac:dyDescent="0.25">
      <c r="B9" t="s">
        <v>1</v>
      </c>
      <c r="C9">
        <v>1.41</v>
      </c>
      <c r="D9" t="s">
        <v>3</v>
      </c>
    </row>
    <row r="10" spans="2:5" x14ac:dyDescent="0.25">
      <c r="B10" t="s">
        <v>9</v>
      </c>
      <c r="C10" s="1">
        <f>(1-C9/2.65)*100</f>
        <v>46.79245283018868</v>
      </c>
      <c r="D10" t="s">
        <v>2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Suelo ARCILLOSO</vt:lpstr>
      <vt:lpstr>Suelo ARCILLO LIMOSO</vt:lpstr>
      <vt:lpstr>Suelo FRANCO ARCILLOSO</vt:lpstr>
      <vt:lpstr>Suelo FRANCO ARCILLO ARENOSO</vt:lpstr>
      <vt:lpstr>Suelo FRANCO</vt:lpstr>
      <vt:lpstr>Suelo FRANCO LIMOSO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Avendaño Jesus Enrique</dc:creator>
  <cp:lastModifiedBy>Lopez Avendaño Jesus Enrique</cp:lastModifiedBy>
  <dcterms:created xsi:type="dcterms:W3CDTF">2018-04-19T17:42:09Z</dcterms:created>
  <dcterms:modified xsi:type="dcterms:W3CDTF">2018-04-19T18:21:05Z</dcterms:modified>
</cp:coreProperties>
</file>