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5200" windowHeight="11385"/>
  </bookViews>
  <sheets>
    <sheet name="IRRIGACION GPO 2-5" sheetId="10" r:id="rId1"/>
    <sheet name="IRRIGACION GPO 2-6" sheetId="9" r:id="rId2"/>
    <sheet name="IRRIGACION GPO 2-7" sheetId="8" r:id="rId3"/>
  </sheets>
  <definedNames>
    <definedName name="_xlnm.Print_Area" localSheetId="0">'IRRIGACION GPO 2-5'!$A$2:$F$30</definedName>
    <definedName name="_xlnm.Print_Area" localSheetId="1">'IRRIGACION GPO 2-6'!$A$1:$B$43</definedName>
    <definedName name="_xlnm.Print_Area" localSheetId="2">'IRRIGACION GPO 2-7'!$A$1:$B$24</definedName>
  </definedNames>
  <calcPr calcId="152511"/>
  <customWorkbookViews>
    <customWorkbookView name="VISTA1" guid="{24E40A94-2021-4672-8AE7-5ED4A7E03010}" maximized="1" xWindow="-8" yWindow="-8" windowWidth="1696" windowHeight="102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8" l="1"/>
  <c r="F24" i="8" s="1"/>
  <c r="F16" i="8"/>
  <c r="F17" i="8"/>
  <c r="F18" i="8"/>
  <c r="F19" i="8"/>
  <c r="F20" i="8"/>
  <c r="F21" i="8"/>
  <c r="F22" i="8"/>
  <c r="F23" i="8"/>
  <c r="F14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5" i="8"/>
  <c r="D7" i="8"/>
  <c r="D8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5" i="8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30" i="9"/>
</calcChain>
</file>

<file path=xl/sharedStrings.xml><?xml version="1.0" encoding="utf-8"?>
<sst xmlns="http://schemas.openxmlformats.org/spreadsheetml/2006/main" count="434" uniqueCount="215">
  <si>
    <t>CASTRO TORRES SERGIO</t>
  </si>
  <si>
    <t>GUZMAN BENITEZ LIZBETH ALEJANDRA</t>
  </si>
  <si>
    <t>PEREZ ALVAREZ JONATHAN DE JESUS</t>
  </si>
  <si>
    <t>ALVAREZ AMARRILLAS GABAEL</t>
  </si>
  <si>
    <t>BARRAZA LOPEZ ANGELA</t>
  </si>
  <si>
    <t>OCHOA GASTELUM ANAYANCI</t>
  </si>
  <si>
    <t>MUÑOZ RIVERA HECTOR MANUEL</t>
  </si>
  <si>
    <t>LICEA MARQUEZ EDGAR</t>
  </si>
  <si>
    <t>ARAUJO RIVERA FRANCISCO ALONSO</t>
  </si>
  <si>
    <t>BELTRAN QUINTERO HECTOR</t>
  </si>
  <si>
    <t>CORTES FLORES SALATHIEL ANGEL</t>
  </si>
  <si>
    <t>CARRILLO QUEZADA CARLOS DANIEL</t>
  </si>
  <si>
    <t>DIAZ AGUAYO LUIS DAVID</t>
  </si>
  <si>
    <t>URIBE LOPEZ LEONARDO</t>
  </si>
  <si>
    <t>ANGULO RIVERA JOSE ARMANDO</t>
  </si>
  <si>
    <t>LOPEZ MURILLO LUIS ANGEL</t>
  </si>
  <si>
    <t>GERARDO SALAZAR LUIS</t>
  </si>
  <si>
    <t>VERDUGO ALFARO SERGIO ARNOLDO</t>
  </si>
  <si>
    <t>CASTILLO CUEN ALONSO</t>
  </si>
  <si>
    <t>LEYVA LOPEZ JOEL</t>
  </si>
  <si>
    <t>CORONA URIARTE JOSE LUIS</t>
  </si>
  <si>
    <t>AVILES ARAUJO JESUS ALFREDO</t>
  </si>
  <si>
    <t>ROMERO GONZALEZ JESUS ARMANDO</t>
  </si>
  <si>
    <t>CARVAJAL GARCIA JAIME</t>
  </si>
  <si>
    <t>MOLINA BEJARANO MANUEL ALEJANDRO</t>
  </si>
  <si>
    <t>LOPEZ AVILA JUAN MANUEL</t>
  </si>
  <si>
    <t>VALDEZ BELTRAN PAOLA GUADALUPE</t>
  </si>
  <si>
    <t>PEREZ CHAVEZ JORGE LUIS</t>
  </si>
  <si>
    <t>GAXIOLA GARCIA JESUS A.</t>
  </si>
  <si>
    <t>MORAN ZAMANIEGO JESUS M.</t>
  </si>
  <si>
    <t>LEYVA LOPEZ JOSE LUIS</t>
  </si>
  <si>
    <t>RUIZ TORRES ARNULFO</t>
  </si>
  <si>
    <t>GARCIA CALDERON VICTOR M.</t>
  </si>
  <si>
    <t>NAVIDAD LOPEZ PAUL E.</t>
  </si>
  <si>
    <t>MARTINEZ GUTIERREZ ULISES</t>
  </si>
  <si>
    <t>FERNANDEZ ALMAZAN LUIS</t>
  </si>
  <si>
    <t>CASTRO BORREGO KEVIN</t>
  </si>
  <si>
    <t>BELTRAN TORRECILLAS LUIS DONALDO</t>
  </si>
  <si>
    <t>BARRAZA LÓPEZ JAVIER</t>
  </si>
  <si>
    <t>ACEVES HERRERA YOLANDA ITZEL</t>
  </si>
  <si>
    <t>LOPEZ PEREZ AMANDA FABIOLA</t>
  </si>
  <si>
    <t>PEREZ ALFARO JESUS E.</t>
  </si>
  <si>
    <t>ALFARO BAEZ JESUS VALENTE</t>
  </si>
  <si>
    <t>ALFARO MONZON JOSE ALFREDO</t>
  </si>
  <si>
    <t>GARCIA MOLINERO MIGUEL DAVID</t>
  </si>
  <si>
    <t>URIAS FIGUEROA EDILBERTO</t>
  </si>
  <si>
    <t>BUSTAMANTE SEPULVEDA JOSE DE JESUS</t>
  </si>
  <si>
    <t>JIMENEZ GARCIA JONATHAN EDUARDO</t>
  </si>
  <si>
    <t>CHAVEZ NAVARRETE EDGAR</t>
  </si>
  <si>
    <t>MEDINA ARREDONDO SANDRA PAOLA</t>
  </si>
  <si>
    <t>NIETO RODRIGUEZ MAYRA (JEFA)</t>
  </si>
  <si>
    <t>CARRANZA GONZALEZ ANDRES</t>
  </si>
  <si>
    <t>AMAYA JUAREZ DAVID</t>
  </si>
  <si>
    <t>CASTAÑEDA SAUCEDA FABIAN ALEXANDER</t>
  </si>
  <si>
    <t>NOMBRE</t>
  </si>
  <si>
    <t>GUZMAN ZAZUETA JOSE CARLOS</t>
  </si>
  <si>
    <t>NUM</t>
  </si>
  <si>
    <t>IRRIGACION Y DRENAJE CICLO 2017-2018</t>
  </si>
  <si>
    <t>GRUPO 2-6</t>
  </si>
  <si>
    <t>GRUPO 2-7</t>
  </si>
  <si>
    <t>AGUILAR</t>
  </si>
  <si>
    <t>1658013-3</t>
  </si>
  <si>
    <t>AGUIRRE</t>
  </si>
  <si>
    <t>ONTIVEROS</t>
  </si>
  <si>
    <t>RAMON</t>
  </si>
  <si>
    <t>ANTONIO</t>
  </si>
  <si>
    <t>1658035-4</t>
  </si>
  <si>
    <t>ARELLANO</t>
  </si>
  <si>
    <t>GONZALEZ</t>
  </si>
  <si>
    <t>CESAR</t>
  </si>
  <si>
    <t>EFREN</t>
  </si>
  <si>
    <t>1657981-1</t>
  </si>
  <si>
    <t>ASTORGA</t>
  </si>
  <si>
    <t>VERDUZCO</t>
  </si>
  <si>
    <t>CARELY</t>
  </si>
  <si>
    <t>1351002-9</t>
  </si>
  <si>
    <t>BALLARDO</t>
  </si>
  <si>
    <t>GARCIA</t>
  </si>
  <si>
    <t>REYNALDO</t>
  </si>
  <si>
    <t>1658105-9</t>
  </si>
  <si>
    <t>CARDENAS</t>
  </si>
  <si>
    <t>FELIX</t>
  </si>
  <si>
    <t>PAOLA</t>
  </si>
  <si>
    <t>LIZBETH</t>
  </si>
  <si>
    <t>FRANCISCO</t>
  </si>
  <si>
    <t>CARLOS</t>
  </si>
  <si>
    <t>DANIEL</t>
  </si>
  <si>
    <t>1252074-8</t>
  </si>
  <si>
    <t>ELENES</t>
  </si>
  <si>
    <t>SOTO</t>
  </si>
  <si>
    <t>JESUS</t>
  </si>
  <si>
    <t>ALFREDO</t>
  </si>
  <si>
    <t>1340737-6</t>
  </si>
  <si>
    <t>LARES</t>
  </si>
  <si>
    <t>EDUARDO</t>
  </si>
  <si>
    <t>1658181-4</t>
  </si>
  <si>
    <t>BASILIO</t>
  </si>
  <si>
    <t>ESPERANZA</t>
  </si>
  <si>
    <t>1318106-8</t>
  </si>
  <si>
    <t>GUILLEN</t>
  </si>
  <si>
    <t>PATRICIO</t>
  </si>
  <si>
    <t>1658021-4</t>
  </si>
  <si>
    <t>GUTIERREZ</t>
  </si>
  <si>
    <t>BENG</t>
  </si>
  <si>
    <t>EMILIO</t>
  </si>
  <si>
    <t>1340738-4</t>
  </si>
  <si>
    <t>LECHUGA</t>
  </si>
  <si>
    <t>JUAN</t>
  </si>
  <si>
    <t>ALBERTO</t>
  </si>
  <si>
    <t>1658135-0</t>
  </si>
  <si>
    <t>LEON</t>
  </si>
  <si>
    <t>OJEDA</t>
  </si>
  <si>
    <t>CEFERINO</t>
  </si>
  <si>
    <t>1658037-0</t>
  </si>
  <si>
    <t>LOPEZ</t>
  </si>
  <si>
    <t>JOEL</t>
  </si>
  <si>
    <t>1349258-6</t>
  </si>
  <si>
    <t>JOSE</t>
  </si>
  <si>
    <t>1350762-1</t>
  </si>
  <si>
    <t>PETRIS</t>
  </si>
  <si>
    <t>1658055-9</t>
  </si>
  <si>
    <t>KARLA</t>
  </si>
  <si>
    <t>JAZMIN</t>
  </si>
  <si>
    <t>GUADALUPE</t>
  </si>
  <si>
    <t>1117912-0</t>
  </si>
  <si>
    <t>MONTOYA</t>
  </si>
  <si>
    <t>UGALDE</t>
  </si>
  <si>
    <t>MIGUEL</t>
  </si>
  <si>
    <t>1658216-0</t>
  </si>
  <si>
    <t>LINO</t>
  </si>
  <si>
    <t>1339473-8</t>
  </si>
  <si>
    <t>REATIGA</t>
  </si>
  <si>
    <t>TRUJILLO</t>
  </si>
  <si>
    <t>CLAR</t>
  </si>
  <si>
    <t>1344427-1</t>
  </si>
  <si>
    <t>RIVERA</t>
  </si>
  <si>
    <t>JOSUE</t>
  </si>
  <si>
    <t>OLEGARIO</t>
  </si>
  <si>
    <t>1340290-0</t>
  </si>
  <si>
    <t>SANCHEZ</t>
  </si>
  <si>
    <t>MELCHOR</t>
  </si>
  <si>
    <t>ROGELIO</t>
  </si>
  <si>
    <t>VERDUGO</t>
  </si>
  <si>
    <t>1231237-1</t>
  </si>
  <si>
    <t>SOLANO</t>
  </si>
  <si>
    <t>RAMIREZ</t>
  </si>
  <si>
    <t>ROBERTO</t>
  </si>
  <si>
    <t>1658236-5</t>
  </si>
  <si>
    <t>PACHECO</t>
  </si>
  <si>
    <t>TADEO</t>
  </si>
  <si>
    <t>1658091-5</t>
  </si>
  <si>
    <t>LEYVA</t>
  </si>
  <si>
    <t>JAVIER</t>
  </si>
  <si>
    <t>1658034-6</t>
  </si>
  <si>
    <t>ZAZUETA</t>
  </si>
  <si>
    <t>ANGEL</t>
  </si>
  <si>
    <t>ESLI</t>
  </si>
  <si>
    <t>1658168-7</t>
  </si>
  <si>
    <t>MERCADO</t>
  </si>
  <si>
    <t>DE JESUS</t>
  </si>
  <si>
    <t>CUENTA</t>
  </si>
  <si>
    <t>GRUPO 2-5</t>
  </si>
  <si>
    <t>OSUNA VELARDE ISRAEL</t>
  </si>
  <si>
    <t>OSUNA LOPEZ PEDRO GUADALUPE</t>
  </si>
  <si>
    <t>SARABIA MARISCAL JESUS A.</t>
  </si>
  <si>
    <t>CORTEZ QUINTERO JESUS RAMON</t>
  </si>
  <si>
    <t>VALENZUELA OJEDA CARLOS</t>
  </si>
  <si>
    <t>CULTIVO</t>
  </si>
  <si>
    <t>ESTACION CLIMATOLOGICA</t>
  </si>
  <si>
    <t>SUELO</t>
  </si>
  <si>
    <t>FRIJOL</t>
  </si>
  <si>
    <t>FRANCO ARCILLOSO</t>
  </si>
  <si>
    <t>SANCHEZ CELIS, CULIACAN</t>
  </si>
  <si>
    <t>PALMITAS, ANGOSTURA</t>
  </si>
  <si>
    <t>FRANCO</t>
  </si>
  <si>
    <t>VILLA JUAREZ, NAVOLATO</t>
  </si>
  <si>
    <t>ARCILLO LIMOSO</t>
  </si>
  <si>
    <t>CHILE PIMIENTO</t>
  </si>
  <si>
    <t>WALAMO, MAZATLAN</t>
  </si>
  <si>
    <t>FRANCO LIMOSO</t>
  </si>
  <si>
    <t>PAPA</t>
  </si>
  <si>
    <t>RUIZ CORTINEZ, GUASAVE</t>
  </si>
  <si>
    <t>ARCILLOSO</t>
  </si>
  <si>
    <t>ESPÁRRAGO</t>
  </si>
  <si>
    <t>EL CARRIZO, AHOME</t>
  </si>
  <si>
    <t>FRANCO ARCILLO ARENOSO</t>
  </si>
  <si>
    <t>TRIGO INVIERNO</t>
  </si>
  <si>
    <t>MAIZ GRANO</t>
  </si>
  <si>
    <t>SORGO GRANO</t>
  </si>
  <si>
    <t>REPOLLO</t>
  </si>
  <si>
    <t>LA CRUZ, ELOTA</t>
  </si>
  <si>
    <t>CEBOLLA</t>
  </si>
  <si>
    <t>HIGUERAS DE LOS VEGA, MOCORITO</t>
  </si>
  <si>
    <t>APIO</t>
  </si>
  <si>
    <t>LOS POZOS, ROSARIO</t>
  </si>
  <si>
    <t>TOMATE</t>
  </si>
  <si>
    <t>FRIJOL GRANO</t>
  </si>
  <si>
    <t>MELON DULCE</t>
  </si>
  <si>
    <t>CEBADA</t>
  </si>
  <si>
    <t>AVENA</t>
  </si>
  <si>
    <t>FRANCOLIMOSO</t>
  </si>
  <si>
    <t>MAIZ DULCE</t>
  </si>
  <si>
    <t>SANDIA</t>
  </si>
  <si>
    <t>BERENJENA</t>
  </si>
  <si>
    <t>COLIFLOR</t>
  </si>
  <si>
    <t>CALABAZA ZICCHINI</t>
  </si>
  <si>
    <t>PEPINO</t>
  </si>
  <si>
    <t>FRESA</t>
  </si>
  <si>
    <t>ALGODÓN</t>
  </si>
  <si>
    <t>BROCOLI</t>
  </si>
  <si>
    <t>ZANAHORIA</t>
  </si>
  <si>
    <t>FECHA SIEMBRA</t>
  </si>
  <si>
    <t>EFICIENCIAS</t>
  </si>
  <si>
    <t>Ec (%)</t>
  </si>
  <si>
    <t>Ea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</si>
</sst>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2" xfId="0" applyFont="1" applyFill="1" applyBorder="1"/>
    <xf numFmtId="0" fontId="2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16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workbookViewId="0">
      <selection activeCell="O3" sqref="O3"/>
    </sheetView>
  </sheetViews>
  <sheetFormatPr baseColWidth="10" defaultRowHeight="15" x14ac:dyDescent="0.25"/>
  <cols>
    <col min="1" max="1" width="3" bestFit="1" customWidth="1"/>
    <col min="3" max="3" width="12.28515625" bestFit="1" customWidth="1"/>
    <col min="4" max="4" width="12.42578125" bestFit="1" customWidth="1"/>
    <col min="5" max="5" width="11.28515625" bestFit="1" customWidth="1"/>
    <col min="6" max="6" width="11.7109375" bestFit="1" customWidth="1"/>
    <col min="7" max="7" width="30.140625" customWidth="1"/>
    <col min="8" max="8" width="37.5703125" customWidth="1"/>
    <col min="9" max="9" width="29.28515625" customWidth="1"/>
  </cols>
  <sheetData>
    <row r="2" spans="1:12" ht="26.25" x14ac:dyDescent="0.4">
      <c r="B2" s="23" t="s">
        <v>57</v>
      </c>
      <c r="C2" s="23"/>
      <c r="D2" s="23"/>
      <c r="E2" s="23"/>
      <c r="F2" s="23"/>
      <c r="G2" s="23"/>
      <c r="H2" s="23"/>
      <c r="I2" s="23"/>
      <c r="J2" s="23"/>
    </row>
    <row r="3" spans="1:12" ht="23.25" x14ac:dyDescent="0.35">
      <c r="B3" s="6" t="s">
        <v>161</v>
      </c>
      <c r="K3" s="24" t="s">
        <v>212</v>
      </c>
      <c r="L3" s="24"/>
    </row>
    <row r="4" spans="1:12" ht="30" x14ac:dyDescent="0.25">
      <c r="A4" s="4"/>
      <c r="B4" s="14" t="s">
        <v>160</v>
      </c>
      <c r="C4" s="20" t="s">
        <v>54</v>
      </c>
      <c r="D4" s="21"/>
      <c r="E4" s="21"/>
      <c r="F4" s="22"/>
      <c r="G4" s="14" t="s">
        <v>167</v>
      </c>
      <c r="H4" s="14" t="s">
        <v>168</v>
      </c>
      <c r="I4" s="14" t="s">
        <v>169</v>
      </c>
      <c r="J4" s="11" t="s">
        <v>211</v>
      </c>
      <c r="K4" s="18" t="s">
        <v>213</v>
      </c>
      <c r="L4" s="18" t="s">
        <v>214</v>
      </c>
    </row>
    <row r="5" spans="1:12" x14ac:dyDescent="0.25">
      <c r="A5" s="4">
        <v>1</v>
      </c>
      <c r="B5" s="4" t="s">
        <v>61</v>
      </c>
      <c r="C5" s="8" t="s">
        <v>62</v>
      </c>
      <c r="D5" s="9" t="s">
        <v>63</v>
      </c>
      <c r="E5" s="9" t="s">
        <v>64</v>
      </c>
      <c r="F5" s="7" t="s">
        <v>65</v>
      </c>
      <c r="G5" s="1" t="s">
        <v>170</v>
      </c>
      <c r="H5" s="1" t="s">
        <v>172</v>
      </c>
      <c r="I5" s="1" t="s">
        <v>171</v>
      </c>
      <c r="J5" s="12">
        <v>43383</v>
      </c>
      <c r="K5" s="5">
        <v>71</v>
      </c>
      <c r="L5" s="5">
        <v>68</v>
      </c>
    </row>
    <row r="6" spans="1:12" x14ac:dyDescent="0.25">
      <c r="A6" s="4">
        <v>2</v>
      </c>
      <c r="B6" s="4" t="s">
        <v>66</v>
      </c>
      <c r="C6" s="8" t="s">
        <v>67</v>
      </c>
      <c r="D6" s="9" t="s">
        <v>68</v>
      </c>
      <c r="E6" s="9" t="s">
        <v>69</v>
      </c>
      <c r="F6" s="7" t="s">
        <v>70</v>
      </c>
      <c r="G6" s="1" t="s">
        <v>187</v>
      </c>
      <c r="H6" s="1" t="s">
        <v>173</v>
      </c>
      <c r="I6" s="5" t="s">
        <v>174</v>
      </c>
      <c r="J6" s="12">
        <v>43414</v>
      </c>
      <c r="K6" s="5">
        <v>63</v>
      </c>
      <c r="L6" s="5">
        <v>78</v>
      </c>
    </row>
    <row r="7" spans="1:12" x14ac:dyDescent="0.25">
      <c r="A7" s="4">
        <v>3</v>
      </c>
      <c r="B7" s="4" t="s">
        <v>71</v>
      </c>
      <c r="C7" s="8" t="s">
        <v>72</v>
      </c>
      <c r="D7" s="9" t="s">
        <v>73</v>
      </c>
      <c r="E7" s="9" t="s">
        <v>74</v>
      </c>
      <c r="F7" s="7"/>
      <c r="G7" s="5" t="s">
        <v>188</v>
      </c>
      <c r="H7" s="5" t="s">
        <v>175</v>
      </c>
      <c r="I7" s="5" t="s">
        <v>176</v>
      </c>
      <c r="J7" s="12">
        <v>43405</v>
      </c>
      <c r="K7" s="5">
        <v>73</v>
      </c>
      <c r="L7" s="5">
        <v>70</v>
      </c>
    </row>
    <row r="8" spans="1:12" x14ac:dyDescent="0.25">
      <c r="A8" s="4">
        <v>4</v>
      </c>
      <c r="B8" s="4" t="s">
        <v>75</v>
      </c>
      <c r="C8" s="8" t="s">
        <v>76</v>
      </c>
      <c r="D8" s="9" t="s">
        <v>77</v>
      </c>
      <c r="E8" s="9" t="s">
        <v>78</v>
      </c>
      <c r="F8" s="7"/>
      <c r="G8" s="5" t="s">
        <v>177</v>
      </c>
      <c r="H8" s="5" t="s">
        <v>178</v>
      </c>
      <c r="I8" s="5" t="s">
        <v>179</v>
      </c>
      <c r="J8" s="12">
        <v>43353</v>
      </c>
      <c r="K8" s="5">
        <v>68</v>
      </c>
      <c r="L8" s="5">
        <v>80</v>
      </c>
    </row>
    <row r="9" spans="1:12" x14ac:dyDescent="0.25">
      <c r="A9" s="4">
        <v>5</v>
      </c>
      <c r="B9" s="4" t="s">
        <v>79</v>
      </c>
      <c r="C9" s="8" t="s">
        <v>80</v>
      </c>
      <c r="D9" s="9" t="s">
        <v>81</v>
      </c>
      <c r="E9" s="9" t="s">
        <v>82</v>
      </c>
      <c r="F9" s="7" t="s">
        <v>83</v>
      </c>
      <c r="G9" s="5" t="s">
        <v>180</v>
      </c>
      <c r="H9" s="5" t="s">
        <v>181</v>
      </c>
      <c r="I9" s="5" t="s">
        <v>182</v>
      </c>
      <c r="J9" s="12">
        <v>43388</v>
      </c>
      <c r="K9" s="5">
        <v>72</v>
      </c>
      <c r="L9" s="5">
        <v>82</v>
      </c>
    </row>
    <row r="10" spans="1:12" x14ac:dyDescent="0.25">
      <c r="A10" s="4">
        <v>6</v>
      </c>
      <c r="B10" s="4" t="s">
        <v>87</v>
      </c>
      <c r="C10" s="8" t="s">
        <v>88</v>
      </c>
      <c r="D10" s="9" t="s">
        <v>89</v>
      </c>
      <c r="E10" s="9" t="s">
        <v>90</v>
      </c>
      <c r="F10" s="7" t="s">
        <v>91</v>
      </c>
      <c r="G10" s="5" t="s">
        <v>183</v>
      </c>
      <c r="H10" s="5" t="s">
        <v>184</v>
      </c>
      <c r="I10" s="5" t="s">
        <v>185</v>
      </c>
      <c r="J10" s="12">
        <v>43348</v>
      </c>
      <c r="K10" s="5">
        <v>66</v>
      </c>
      <c r="L10" s="5">
        <v>73</v>
      </c>
    </row>
    <row r="11" spans="1:12" x14ac:dyDescent="0.25">
      <c r="A11" s="4">
        <v>7</v>
      </c>
      <c r="B11" s="4" t="s">
        <v>92</v>
      </c>
      <c r="C11" s="8" t="s">
        <v>81</v>
      </c>
      <c r="D11" s="9" t="s">
        <v>93</v>
      </c>
      <c r="E11" s="9" t="s">
        <v>85</v>
      </c>
      <c r="F11" s="7" t="s">
        <v>94</v>
      </c>
      <c r="G11" s="5" t="s">
        <v>189</v>
      </c>
      <c r="H11" s="5" t="s">
        <v>190</v>
      </c>
      <c r="I11" s="5" t="s">
        <v>174</v>
      </c>
      <c r="J11" s="12">
        <v>43449</v>
      </c>
      <c r="K11" s="5">
        <v>64</v>
      </c>
      <c r="L11" s="5">
        <v>83</v>
      </c>
    </row>
    <row r="12" spans="1:12" x14ac:dyDescent="0.25">
      <c r="A12" s="4">
        <v>8</v>
      </c>
      <c r="B12" s="4" t="s">
        <v>95</v>
      </c>
      <c r="C12" s="8" t="s">
        <v>77</v>
      </c>
      <c r="D12" s="9" t="s">
        <v>96</v>
      </c>
      <c r="E12" s="9" t="s">
        <v>97</v>
      </c>
      <c r="F12" s="7"/>
      <c r="G12" s="5" t="s">
        <v>191</v>
      </c>
      <c r="H12" s="5" t="s">
        <v>192</v>
      </c>
      <c r="I12" s="5" t="s">
        <v>179</v>
      </c>
      <c r="J12" s="12">
        <v>43416</v>
      </c>
      <c r="K12" s="5">
        <v>76</v>
      </c>
      <c r="L12" s="5">
        <v>74</v>
      </c>
    </row>
    <row r="13" spans="1:12" x14ac:dyDescent="0.25">
      <c r="A13" s="4">
        <v>9</v>
      </c>
      <c r="B13" s="4" t="s">
        <v>98</v>
      </c>
      <c r="C13" s="8" t="s">
        <v>99</v>
      </c>
      <c r="D13" s="9" t="s">
        <v>77</v>
      </c>
      <c r="E13" s="9" t="s">
        <v>100</v>
      </c>
      <c r="F13" s="7"/>
      <c r="G13" s="5" t="s">
        <v>193</v>
      </c>
      <c r="H13" s="5" t="s">
        <v>194</v>
      </c>
      <c r="I13" s="5" t="s">
        <v>176</v>
      </c>
      <c r="J13" s="12">
        <v>43429</v>
      </c>
      <c r="K13" s="5">
        <v>74</v>
      </c>
      <c r="L13" s="5">
        <v>84</v>
      </c>
    </row>
    <row r="14" spans="1:12" x14ac:dyDescent="0.25">
      <c r="A14" s="4">
        <v>10</v>
      </c>
      <c r="B14" s="4" t="s">
        <v>101</v>
      </c>
      <c r="C14" s="8" t="s">
        <v>102</v>
      </c>
      <c r="D14" s="9" t="s">
        <v>103</v>
      </c>
      <c r="E14" s="9" t="s">
        <v>104</v>
      </c>
      <c r="F14" s="7" t="s">
        <v>86</v>
      </c>
      <c r="G14" s="5" t="s">
        <v>195</v>
      </c>
      <c r="H14" s="5" t="s">
        <v>175</v>
      </c>
      <c r="I14" s="5" t="s">
        <v>185</v>
      </c>
      <c r="J14" s="12">
        <v>43363</v>
      </c>
      <c r="K14" s="5">
        <v>68</v>
      </c>
      <c r="L14" s="5">
        <v>75</v>
      </c>
    </row>
    <row r="15" spans="1:12" x14ac:dyDescent="0.25">
      <c r="A15" s="4">
        <v>11</v>
      </c>
      <c r="B15" s="4" t="s">
        <v>105</v>
      </c>
      <c r="C15" s="8" t="s">
        <v>106</v>
      </c>
      <c r="D15" s="9" t="s">
        <v>93</v>
      </c>
      <c r="E15" s="9" t="s">
        <v>107</v>
      </c>
      <c r="F15" s="7" t="s">
        <v>108</v>
      </c>
      <c r="G15" s="5" t="s">
        <v>196</v>
      </c>
      <c r="H15" s="5" t="s">
        <v>173</v>
      </c>
      <c r="I15" s="5" t="s">
        <v>182</v>
      </c>
      <c r="J15" s="12">
        <v>43391</v>
      </c>
      <c r="K15" s="5">
        <v>73</v>
      </c>
      <c r="L15" s="5">
        <v>85</v>
      </c>
    </row>
    <row r="16" spans="1:12" x14ac:dyDescent="0.25">
      <c r="A16" s="4">
        <v>12</v>
      </c>
      <c r="B16" s="4" t="s">
        <v>109</v>
      </c>
      <c r="C16" s="8" t="s">
        <v>110</v>
      </c>
      <c r="D16" s="9" t="s">
        <v>111</v>
      </c>
      <c r="E16" s="9" t="s">
        <v>112</v>
      </c>
      <c r="F16" s="7"/>
      <c r="G16" s="5" t="s">
        <v>197</v>
      </c>
      <c r="H16" s="5" t="s">
        <v>172</v>
      </c>
      <c r="I16" s="5" t="s">
        <v>176</v>
      </c>
      <c r="J16" s="12">
        <v>43385</v>
      </c>
      <c r="K16" s="5">
        <v>65</v>
      </c>
      <c r="L16" s="5">
        <v>70</v>
      </c>
    </row>
    <row r="17" spans="1:12" x14ac:dyDescent="0.25">
      <c r="A17" s="4">
        <v>13</v>
      </c>
      <c r="B17" s="4" t="s">
        <v>113</v>
      </c>
      <c r="C17" s="8" t="s">
        <v>114</v>
      </c>
      <c r="D17" s="9" t="s">
        <v>81</v>
      </c>
      <c r="E17" s="9" t="s">
        <v>115</v>
      </c>
      <c r="F17" s="7"/>
      <c r="G17" s="5" t="s">
        <v>198</v>
      </c>
      <c r="H17" s="5" t="s">
        <v>184</v>
      </c>
      <c r="I17" s="5" t="s">
        <v>182</v>
      </c>
      <c r="J17" s="12">
        <v>43449</v>
      </c>
      <c r="K17" s="5">
        <v>71</v>
      </c>
      <c r="L17" s="5">
        <v>80</v>
      </c>
    </row>
    <row r="18" spans="1:12" x14ac:dyDescent="0.25">
      <c r="A18" s="4">
        <v>14</v>
      </c>
      <c r="B18" s="4" t="s">
        <v>116</v>
      </c>
      <c r="C18" s="8" t="s">
        <v>114</v>
      </c>
      <c r="D18" s="9" t="s">
        <v>114</v>
      </c>
      <c r="E18" s="9" t="s">
        <v>117</v>
      </c>
      <c r="F18" s="7" t="s">
        <v>65</v>
      </c>
      <c r="G18" s="5" t="s">
        <v>199</v>
      </c>
      <c r="H18" s="5" t="s">
        <v>181</v>
      </c>
      <c r="I18" s="5" t="s">
        <v>174</v>
      </c>
      <c r="J18" s="12">
        <v>43444</v>
      </c>
      <c r="K18" s="5">
        <v>62</v>
      </c>
      <c r="L18" s="5">
        <v>69</v>
      </c>
    </row>
    <row r="19" spans="1:12" x14ac:dyDescent="0.25">
      <c r="A19" s="4">
        <v>15</v>
      </c>
      <c r="B19" s="4" t="s">
        <v>118</v>
      </c>
      <c r="C19" s="8" t="s">
        <v>114</v>
      </c>
      <c r="D19" s="9" t="s">
        <v>119</v>
      </c>
      <c r="E19" s="9" t="s">
        <v>117</v>
      </c>
      <c r="F19" s="7" t="s">
        <v>84</v>
      </c>
      <c r="G19" s="5" t="s">
        <v>186</v>
      </c>
      <c r="H19" s="5" t="s">
        <v>184</v>
      </c>
      <c r="I19" s="5" t="s">
        <v>200</v>
      </c>
      <c r="J19" s="12">
        <v>43439</v>
      </c>
      <c r="K19" s="5">
        <v>60</v>
      </c>
      <c r="L19" s="5">
        <v>79</v>
      </c>
    </row>
    <row r="20" spans="1:12" x14ac:dyDescent="0.25">
      <c r="A20" s="4">
        <v>16</v>
      </c>
      <c r="B20" s="4" t="s">
        <v>120</v>
      </c>
      <c r="C20" s="8" t="s">
        <v>114</v>
      </c>
      <c r="D20" s="9" t="s">
        <v>89</v>
      </c>
      <c r="E20" s="9" t="s">
        <v>121</v>
      </c>
      <c r="F20" s="7" t="s">
        <v>122</v>
      </c>
      <c r="G20" s="5" t="s">
        <v>201</v>
      </c>
      <c r="H20" s="5" t="s">
        <v>173</v>
      </c>
      <c r="I20" s="5" t="s">
        <v>176</v>
      </c>
      <c r="J20" s="12">
        <v>43422</v>
      </c>
      <c r="K20" s="5">
        <v>71</v>
      </c>
      <c r="L20" s="5">
        <v>68</v>
      </c>
    </row>
    <row r="21" spans="1:12" x14ac:dyDescent="0.25">
      <c r="A21" s="4">
        <v>17</v>
      </c>
      <c r="B21" s="4" t="s">
        <v>124</v>
      </c>
      <c r="C21" s="8" t="s">
        <v>125</v>
      </c>
      <c r="D21" s="9" t="s">
        <v>126</v>
      </c>
      <c r="E21" s="9" t="s">
        <v>127</v>
      </c>
      <c r="F21" s="7" t="s">
        <v>159</v>
      </c>
      <c r="G21" s="5" t="s">
        <v>202</v>
      </c>
      <c r="H21" s="5" t="s">
        <v>190</v>
      </c>
      <c r="I21" s="5" t="s">
        <v>185</v>
      </c>
      <c r="J21" s="13">
        <v>43444</v>
      </c>
      <c r="K21" s="5">
        <v>63</v>
      </c>
      <c r="L21" s="5">
        <v>78</v>
      </c>
    </row>
    <row r="22" spans="1:12" x14ac:dyDescent="0.25">
      <c r="A22" s="4">
        <v>18</v>
      </c>
      <c r="B22" s="4" t="s">
        <v>128</v>
      </c>
      <c r="C22" s="8" t="s">
        <v>111</v>
      </c>
      <c r="D22" s="9" t="s">
        <v>111</v>
      </c>
      <c r="E22" s="9" t="s">
        <v>129</v>
      </c>
      <c r="F22" s="7"/>
      <c r="G22" s="5" t="s">
        <v>203</v>
      </c>
      <c r="H22" s="5" t="s">
        <v>175</v>
      </c>
      <c r="I22" s="5" t="s">
        <v>171</v>
      </c>
      <c r="J22" s="12">
        <v>43388</v>
      </c>
      <c r="K22" s="5">
        <v>73</v>
      </c>
      <c r="L22" s="5">
        <v>70</v>
      </c>
    </row>
    <row r="23" spans="1:12" x14ac:dyDescent="0.25">
      <c r="A23" s="4">
        <v>19</v>
      </c>
      <c r="B23" s="4" t="s">
        <v>130</v>
      </c>
      <c r="C23" s="8" t="s">
        <v>131</v>
      </c>
      <c r="D23" s="9" t="s">
        <v>132</v>
      </c>
      <c r="E23" s="9" t="s">
        <v>133</v>
      </c>
      <c r="F23" s="7" t="s">
        <v>108</v>
      </c>
      <c r="G23" s="5" t="s">
        <v>204</v>
      </c>
      <c r="H23" s="5" t="s">
        <v>178</v>
      </c>
      <c r="I23" s="5" t="s">
        <v>174</v>
      </c>
      <c r="J23" s="12">
        <v>43424</v>
      </c>
      <c r="K23" s="5">
        <v>68</v>
      </c>
      <c r="L23" s="5">
        <v>80</v>
      </c>
    </row>
    <row r="24" spans="1:12" x14ac:dyDescent="0.25">
      <c r="A24" s="4">
        <v>20</v>
      </c>
      <c r="B24" s="4" t="s">
        <v>134</v>
      </c>
      <c r="C24" s="8" t="s">
        <v>135</v>
      </c>
      <c r="D24" s="9" t="s">
        <v>114</v>
      </c>
      <c r="E24" s="9" t="s">
        <v>136</v>
      </c>
      <c r="F24" s="7" t="s">
        <v>137</v>
      </c>
      <c r="G24" s="5" t="s">
        <v>205</v>
      </c>
      <c r="H24" s="5" t="s">
        <v>181</v>
      </c>
      <c r="I24" s="5" t="s">
        <v>182</v>
      </c>
      <c r="J24" s="12">
        <v>43378</v>
      </c>
      <c r="K24" s="5">
        <v>70</v>
      </c>
      <c r="L24" s="5">
        <v>81</v>
      </c>
    </row>
    <row r="25" spans="1:12" x14ac:dyDescent="0.25">
      <c r="A25" s="4">
        <v>21</v>
      </c>
      <c r="B25" s="4" t="s">
        <v>138</v>
      </c>
      <c r="C25" s="8" t="s">
        <v>139</v>
      </c>
      <c r="D25" s="9" t="s">
        <v>140</v>
      </c>
      <c r="E25" s="9" t="s">
        <v>117</v>
      </c>
      <c r="F25" s="7" t="s">
        <v>141</v>
      </c>
      <c r="G25" s="5" t="s">
        <v>206</v>
      </c>
      <c r="H25" s="5" t="s">
        <v>190</v>
      </c>
      <c r="I25" s="5" t="s">
        <v>176</v>
      </c>
      <c r="J25" s="12">
        <v>43371</v>
      </c>
      <c r="K25" s="5">
        <v>75</v>
      </c>
      <c r="L25" s="5">
        <v>72</v>
      </c>
    </row>
    <row r="26" spans="1:12" x14ac:dyDescent="0.25">
      <c r="A26" s="4">
        <v>22</v>
      </c>
      <c r="B26" s="4" t="s">
        <v>143</v>
      </c>
      <c r="C26" s="8" t="s">
        <v>144</v>
      </c>
      <c r="D26" s="9" t="s">
        <v>145</v>
      </c>
      <c r="E26" s="9" t="s">
        <v>117</v>
      </c>
      <c r="F26" s="7" t="s">
        <v>146</v>
      </c>
      <c r="G26" s="5" t="s">
        <v>207</v>
      </c>
      <c r="H26" s="5" t="s">
        <v>192</v>
      </c>
      <c r="I26" s="5" t="s">
        <v>179</v>
      </c>
      <c r="J26" s="12">
        <v>43442</v>
      </c>
      <c r="K26" s="5">
        <v>72</v>
      </c>
      <c r="L26" s="5">
        <v>82</v>
      </c>
    </row>
    <row r="27" spans="1:12" x14ac:dyDescent="0.25">
      <c r="A27" s="4">
        <v>23</v>
      </c>
      <c r="B27" s="4" t="s">
        <v>147</v>
      </c>
      <c r="C27" s="8" t="s">
        <v>89</v>
      </c>
      <c r="D27" s="9" t="s">
        <v>148</v>
      </c>
      <c r="E27" s="9" t="s">
        <v>149</v>
      </c>
      <c r="F27" s="7" t="s">
        <v>141</v>
      </c>
      <c r="G27" s="5" t="s">
        <v>208</v>
      </c>
      <c r="H27" s="5" t="s">
        <v>181</v>
      </c>
      <c r="I27" s="5" t="s">
        <v>171</v>
      </c>
      <c r="J27" s="12">
        <v>43414</v>
      </c>
      <c r="K27" s="5">
        <v>66</v>
      </c>
      <c r="L27" s="5">
        <v>73</v>
      </c>
    </row>
    <row r="28" spans="1:12" x14ac:dyDescent="0.25">
      <c r="A28" s="4">
        <v>24</v>
      </c>
      <c r="B28" s="4" t="s">
        <v>150</v>
      </c>
      <c r="C28" s="8" t="s">
        <v>142</v>
      </c>
      <c r="D28" s="9" t="s">
        <v>151</v>
      </c>
      <c r="E28" s="9" t="s">
        <v>152</v>
      </c>
      <c r="F28" s="7" t="s">
        <v>123</v>
      </c>
      <c r="G28" s="5" t="s">
        <v>106</v>
      </c>
      <c r="H28" s="5" t="s">
        <v>194</v>
      </c>
      <c r="I28" s="5" t="s">
        <v>176</v>
      </c>
      <c r="J28" s="12">
        <v>43439</v>
      </c>
      <c r="K28" s="5">
        <v>68</v>
      </c>
      <c r="L28" s="5">
        <v>85</v>
      </c>
    </row>
    <row r="29" spans="1:12" x14ac:dyDescent="0.25">
      <c r="A29" s="4">
        <v>25</v>
      </c>
      <c r="B29" s="4" t="s">
        <v>153</v>
      </c>
      <c r="C29" s="8" t="s">
        <v>154</v>
      </c>
      <c r="D29" s="9" t="s">
        <v>60</v>
      </c>
      <c r="E29" s="9" t="s">
        <v>155</v>
      </c>
      <c r="F29" s="7" t="s">
        <v>156</v>
      </c>
      <c r="G29" s="5" t="s">
        <v>209</v>
      </c>
      <c r="H29" s="5" t="s">
        <v>172</v>
      </c>
      <c r="I29" s="5" t="s">
        <v>182</v>
      </c>
      <c r="J29" s="12">
        <v>43439</v>
      </c>
      <c r="K29" s="5">
        <v>70</v>
      </c>
      <c r="L29" s="5">
        <v>81</v>
      </c>
    </row>
    <row r="30" spans="1:12" x14ac:dyDescent="0.25">
      <c r="A30" s="4">
        <v>26</v>
      </c>
      <c r="B30" s="4" t="s">
        <v>157</v>
      </c>
      <c r="C30" s="8" t="s">
        <v>154</v>
      </c>
      <c r="D30" s="9" t="s">
        <v>158</v>
      </c>
      <c r="E30" s="9" t="s">
        <v>94</v>
      </c>
      <c r="F30" s="7"/>
      <c r="G30" s="5" t="s">
        <v>210</v>
      </c>
      <c r="H30" s="5" t="s">
        <v>178</v>
      </c>
      <c r="I30" s="5" t="s">
        <v>179</v>
      </c>
      <c r="J30" s="12">
        <v>43434</v>
      </c>
      <c r="K30" s="5">
        <v>75</v>
      </c>
      <c r="L30" s="5">
        <v>72</v>
      </c>
    </row>
  </sheetData>
  <mergeCells count="3">
    <mergeCell ref="C4:F4"/>
    <mergeCell ref="B2:J2"/>
    <mergeCell ref="K3:L3"/>
  </mergeCells>
  <pageMargins left="0.11811023622047245" right="0.11811023622047245" top="0.15748031496062992" bottom="0.15748031496062992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K18" sqref="K18"/>
    </sheetView>
  </sheetViews>
  <sheetFormatPr baseColWidth="10" defaultRowHeight="15" x14ac:dyDescent="0.25"/>
  <cols>
    <col min="1" max="1" width="5.42578125" bestFit="1" customWidth="1"/>
    <col min="2" max="2" width="40.42578125" bestFit="1" customWidth="1"/>
    <col min="3" max="3" width="18.5703125" bestFit="1" customWidth="1"/>
    <col min="4" max="4" width="33" bestFit="1" customWidth="1"/>
    <col min="5" max="5" width="25.5703125" bestFit="1" customWidth="1"/>
    <col min="6" max="6" width="24.140625" customWidth="1"/>
  </cols>
  <sheetData>
    <row r="1" spans="1:8" ht="26.25" x14ac:dyDescent="0.4">
      <c r="B1" s="23" t="s">
        <v>57</v>
      </c>
      <c r="C1" s="23"/>
      <c r="D1" s="23"/>
      <c r="E1" s="23"/>
      <c r="F1" s="23"/>
    </row>
    <row r="2" spans="1:8" ht="23.25" x14ac:dyDescent="0.35">
      <c r="B2" s="6" t="s">
        <v>58</v>
      </c>
      <c r="G2" s="24" t="s">
        <v>212</v>
      </c>
      <c r="H2" s="24"/>
    </row>
    <row r="3" spans="1:8" ht="24.75" customHeight="1" x14ac:dyDescent="0.25">
      <c r="A3" s="5" t="s">
        <v>56</v>
      </c>
      <c r="B3" s="19" t="s">
        <v>54</v>
      </c>
      <c r="C3" s="14" t="s">
        <v>167</v>
      </c>
      <c r="D3" s="14" t="s">
        <v>168</v>
      </c>
      <c r="E3" s="14" t="s">
        <v>169</v>
      </c>
      <c r="F3" s="15" t="s">
        <v>211</v>
      </c>
      <c r="G3" s="18" t="s">
        <v>213</v>
      </c>
      <c r="H3" s="18" t="s">
        <v>214</v>
      </c>
    </row>
    <row r="4" spans="1:8" ht="15.75" x14ac:dyDescent="0.25">
      <c r="A4" s="1">
        <v>1</v>
      </c>
      <c r="B4" s="10" t="s">
        <v>3</v>
      </c>
      <c r="C4" s="1" t="s">
        <v>170</v>
      </c>
      <c r="D4" s="1" t="s">
        <v>172</v>
      </c>
      <c r="E4" s="5" t="s">
        <v>176</v>
      </c>
      <c r="F4" s="16">
        <v>43383</v>
      </c>
      <c r="G4" s="5">
        <v>65</v>
      </c>
      <c r="H4" s="5">
        <v>75</v>
      </c>
    </row>
    <row r="5" spans="1:8" ht="15.75" x14ac:dyDescent="0.25">
      <c r="A5" s="1">
        <v>2</v>
      </c>
      <c r="B5" s="10" t="s">
        <v>14</v>
      </c>
      <c r="C5" s="1" t="s">
        <v>187</v>
      </c>
      <c r="D5" s="1" t="s">
        <v>173</v>
      </c>
      <c r="E5" s="5" t="s">
        <v>176</v>
      </c>
      <c r="F5" s="16">
        <v>43414</v>
      </c>
      <c r="G5" s="5">
        <v>68</v>
      </c>
      <c r="H5" s="5">
        <v>85</v>
      </c>
    </row>
    <row r="6" spans="1:8" ht="15.75" x14ac:dyDescent="0.25">
      <c r="A6" s="1">
        <v>3</v>
      </c>
      <c r="B6" s="10" t="s">
        <v>8</v>
      </c>
      <c r="C6" s="5" t="s">
        <v>188</v>
      </c>
      <c r="D6" s="5" t="s">
        <v>175</v>
      </c>
      <c r="E6" s="5" t="s">
        <v>176</v>
      </c>
      <c r="F6" s="16">
        <v>43405</v>
      </c>
      <c r="G6" s="5">
        <v>62</v>
      </c>
      <c r="H6" s="5">
        <v>71</v>
      </c>
    </row>
    <row r="7" spans="1:8" ht="15.75" x14ac:dyDescent="0.25">
      <c r="A7" s="1">
        <v>4</v>
      </c>
      <c r="B7" s="10" t="s">
        <v>21</v>
      </c>
      <c r="C7" s="5" t="s">
        <v>177</v>
      </c>
      <c r="D7" s="5" t="s">
        <v>178</v>
      </c>
      <c r="E7" s="5" t="s">
        <v>176</v>
      </c>
      <c r="F7" s="16">
        <v>43353</v>
      </c>
      <c r="G7" s="5">
        <v>70</v>
      </c>
      <c r="H7" s="5">
        <v>81</v>
      </c>
    </row>
    <row r="8" spans="1:8" ht="15.75" x14ac:dyDescent="0.25">
      <c r="A8" s="1">
        <v>5</v>
      </c>
      <c r="B8" s="10" t="s">
        <v>4</v>
      </c>
      <c r="C8" s="5" t="s">
        <v>180</v>
      </c>
      <c r="D8" s="5" t="s">
        <v>181</v>
      </c>
      <c r="E8" s="5" t="s">
        <v>176</v>
      </c>
      <c r="F8" s="16">
        <v>43388</v>
      </c>
      <c r="G8" s="5">
        <v>75</v>
      </c>
      <c r="H8" s="5">
        <v>72</v>
      </c>
    </row>
    <row r="9" spans="1:8" ht="15.75" x14ac:dyDescent="0.25">
      <c r="A9" s="1">
        <v>6</v>
      </c>
      <c r="B9" s="10" t="s">
        <v>38</v>
      </c>
      <c r="C9" s="5" t="s">
        <v>183</v>
      </c>
      <c r="D9" s="5" t="s">
        <v>184</v>
      </c>
      <c r="E9" s="5" t="s">
        <v>176</v>
      </c>
      <c r="F9" s="16">
        <v>43348</v>
      </c>
      <c r="G9" s="5">
        <v>72</v>
      </c>
      <c r="H9" s="5">
        <v>82</v>
      </c>
    </row>
    <row r="10" spans="1:8" ht="15.75" x14ac:dyDescent="0.25">
      <c r="A10" s="1">
        <v>7</v>
      </c>
      <c r="B10" s="10" t="s">
        <v>9</v>
      </c>
      <c r="C10" s="5" t="s">
        <v>189</v>
      </c>
      <c r="D10" s="5" t="s">
        <v>190</v>
      </c>
      <c r="E10" s="5" t="s">
        <v>182</v>
      </c>
      <c r="F10" s="16">
        <v>43449</v>
      </c>
      <c r="G10" s="5">
        <v>66</v>
      </c>
      <c r="H10" s="5">
        <v>73</v>
      </c>
    </row>
    <row r="11" spans="1:8" ht="15.75" x14ac:dyDescent="0.25">
      <c r="A11" s="1">
        <v>8</v>
      </c>
      <c r="B11" s="10" t="s">
        <v>37</v>
      </c>
      <c r="C11" s="5" t="s">
        <v>191</v>
      </c>
      <c r="D11" s="5" t="s">
        <v>192</v>
      </c>
      <c r="E11" s="5" t="s">
        <v>182</v>
      </c>
      <c r="F11" s="16">
        <v>43416</v>
      </c>
      <c r="G11" s="5">
        <v>64</v>
      </c>
      <c r="H11" s="5">
        <v>83</v>
      </c>
    </row>
    <row r="12" spans="1:8" ht="15.75" x14ac:dyDescent="0.25">
      <c r="A12" s="1">
        <v>9</v>
      </c>
      <c r="B12" s="10" t="s">
        <v>11</v>
      </c>
      <c r="C12" s="5" t="s">
        <v>193</v>
      </c>
      <c r="D12" s="5" t="s">
        <v>194</v>
      </c>
      <c r="E12" s="5" t="s">
        <v>182</v>
      </c>
      <c r="F12" s="16">
        <v>43429</v>
      </c>
      <c r="G12" s="5">
        <v>76</v>
      </c>
      <c r="H12" s="5">
        <v>74</v>
      </c>
    </row>
    <row r="13" spans="1:8" ht="15.75" x14ac:dyDescent="0.25">
      <c r="A13" s="1">
        <v>10</v>
      </c>
      <c r="B13" s="10" t="s">
        <v>23</v>
      </c>
      <c r="C13" s="5" t="s">
        <v>195</v>
      </c>
      <c r="D13" s="5" t="s">
        <v>175</v>
      </c>
      <c r="E13" s="5" t="s">
        <v>182</v>
      </c>
      <c r="F13" s="16">
        <v>43363</v>
      </c>
      <c r="G13" s="5">
        <v>74</v>
      </c>
      <c r="H13" s="5">
        <v>84</v>
      </c>
    </row>
    <row r="14" spans="1:8" ht="15.75" x14ac:dyDescent="0.25">
      <c r="A14" s="1">
        <v>11</v>
      </c>
      <c r="B14" s="10" t="s">
        <v>18</v>
      </c>
      <c r="C14" s="5" t="s">
        <v>196</v>
      </c>
      <c r="D14" s="5" t="s">
        <v>173</v>
      </c>
      <c r="E14" s="5" t="s">
        <v>182</v>
      </c>
      <c r="F14" s="16">
        <v>43391</v>
      </c>
      <c r="G14" s="5">
        <v>68</v>
      </c>
      <c r="H14" s="5">
        <v>75</v>
      </c>
    </row>
    <row r="15" spans="1:8" ht="15.75" x14ac:dyDescent="0.25">
      <c r="A15" s="1">
        <v>12</v>
      </c>
      <c r="B15" s="10" t="s">
        <v>36</v>
      </c>
      <c r="C15" s="5" t="s">
        <v>197</v>
      </c>
      <c r="D15" s="5" t="s">
        <v>172</v>
      </c>
      <c r="E15" s="5" t="s">
        <v>174</v>
      </c>
      <c r="F15" s="16">
        <v>43385</v>
      </c>
      <c r="G15" s="5">
        <v>73</v>
      </c>
      <c r="H15" s="5">
        <v>85</v>
      </c>
    </row>
    <row r="16" spans="1:8" ht="15.75" x14ac:dyDescent="0.25">
      <c r="A16" s="1">
        <v>13</v>
      </c>
      <c r="B16" s="10" t="s">
        <v>0</v>
      </c>
      <c r="C16" s="5" t="s">
        <v>198</v>
      </c>
      <c r="D16" s="5" t="s">
        <v>184</v>
      </c>
      <c r="E16" s="5" t="s">
        <v>174</v>
      </c>
      <c r="F16" s="16">
        <v>43449</v>
      </c>
      <c r="G16" s="5">
        <v>65</v>
      </c>
      <c r="H16" s="5">
        <v>70</v>
      </c>
    </row>
    <row r="17" spans="1:8" ht="15.75" x14ac:dyDescent="0.25">
      <c r="A17" s="1">
        <v>14</v>
      </c>
      <c r="B17" s="10" t="s">
        <v>20</v>
      </c>
      <c r="C17" s="5" t="s">
        <v>199</v>
      </c>
      <c r="D17" s="5" t="s">
        <v>181</v>
      </c>
      <c r="E17" s="5" t="s">
        <v>174</v>
      </c>
      <c r="F17" s="16">
        <v>43444</v>
      </c>
      <c r="G17" s="5">
        <v>71</v>
      </c>
      <c r="H17" s="5">
        <v>80</v>
      </c>
    </row>
    <row r="18" spans="1:8" ht="15.75" x14ac:dyDescent="0.25">
      <c r="A18" s="1">
        <v>15</v>
      </c>
      <c r="B18" s="10" t="s">
        <v>10</v>
      </c>
      <c r="C18" s="5" t="s">
        <v>186</v>
      </c>
      <c r="D18" s="5" t="s">
        <v>184</v>
      </c>
      <c r="E18" s="5" t="s">
        <v>174</v>
      </c>
      <c r="F18" s="16">
        <v>43439</v>
      </c>
      <c r="G18" s="5">
        <v>62</v>
      </c>
      <c r="H18" s="5">
        <v>69</v>
      </c>
    </row>
    <row r="19" spans="1:8" ht="15.75" x14ac:dyDescent="0.25">
      <c r="A19" s="1">
        <v>16</v>
      </c>
      <c r="B19" s="10" t="s">
        <v>12</v>
      </c>
      <c r="C19" s="5" t="s">
        <v>201</v>
      </c>
      <c r="D19" s="5" t="s">
        <v>173</v>
      </c>
      <c r="E19" s="5" t="s">
        <v>185</v>
      </c>
      <c r="F19" s="16">
        <v>43422</v>
      </c>
      <c r="G19" s="5">
        <v>60</v>
      </c>
      <c r="H19" s="5">
        <v>79</v>
      </c>
    </row>
    <row r="20" spans="1:8" ht="15.75" x14ac:dyDescent="0.25">
      <c r="A20" s="1">
        <v>17</v>
      </c>
      <c r="B20" s="10" t="s">
        <v>35</v>
      </c>
      <c r="C20" s="5" t="s">
        <v>202</v>
      </c>
      <c r="D20" s="5" t="s">
        <v>190</v>
      </c>
      <c r="E20" s="5" t="s">
        <v>185</v>
      </c>
      <c r="F20" s="17">
        <v>43444</v>
      </c>
      <c r="G20" s="5">
        <v>71</v>
      </c>
      <c r="H20" s="5">
        <v>68</v>
      </c>
    </row>
    <row r="21" spans="1:8" ht="15.75" x14ac:dyDescent="0.25">
      <c r="A21" s="1">
        <v>18</v>
      </c>
      <c r="B21" s="10" t="s">
        <v>32</v>
      </c>
      <c r="C21" s="5" t="s">
        <v>203</v>
      </c>
      <c r="D21" s="5" t="s">
        <v>175</v>
      </c>
      <c r="E21" s="5" t="s">
        <v>185</v>
      </c>
      <c r="F21" s="16">
        <v>43388</v>
      </c>
      <c r="G21" s="5">
        <v>63</v>
      </c>
      <c r="H21" s="5">
        <v>78</v>
      </c>
    </row>
    <row r="22" spans="1:8" ht="15.75" x14ac:dyDescent="0.25">
      <c r="A22" s="1">
        <v>19</v>
      </c>
      <c r="B22" s="10" t="s">
        <v>28</v>
      </c>
      <c r="C22" s="5" t="s">
        <v>204</v>
      </c>
      <c r="D22" s="5" t="s">
        <v>178</v>
      </c>
      <c r="E22" s="1" t="s">
        <v>171</v>
      </c>
      <c r="F22" s="16">
        <v>43424</v>
      </c>
      <c r="G22" s="5">
        <v>73</v>
      </c>
      <c r="H22" s="5">
        <v>70</v>
      </c>
    </row>
    <row r="23" spans="1:8" ht="15.75" x14ac:dyDescent="0.25">
      <c r="A23" s="1">
        <v>20</v>
      </c>
      <c r="B23" s="10" t="s">
        <v>16</v>
      </c>
      <c r="C23" s="5" t="s">
        <v>205</v>
      </c>
      <c r="D23" s="5" t="s">
        <v>181</v>
      </c>
      <c r="E23" s="5" t="s">
        <v>171</v>
      </c>
      <c r="F23" s="16">
        <v>43378</v>
      </c>
      <c r="G23" s="5">
        <v>68</v>
      </c>
      <c r="H23" s="5">
        <v>80</v>
      </c>
    </row>
    <row r="24" spans="1:8" ht="15.75" x14ac:dyDescent="0.25">
      <c r="A24" s="1">
        <v>21</v>
      </c>
      <c r="B24" s="10" t="s">
        <v>1</v>
      </c>
      <c r="C24" s="5" t="s">
        <v>206</v>
      </c>
      <c r="D24" s="5" t="s">
        <v>190</v>
      </c>
      <c r="E24" s="5" t="s">
        <v>171</v>
      </c>
      <c r="F24" s="16">
        <v>43371</v>
      </c>
      <c r="G24" s="5">
        <v>72</v>
      </c>
      <c r="H24" s="5">
        <v>82</v>
      </c>
    </row>
    <row r="25" spans="1:8" ht="15.75" x14ac:dyDescent="0.25">
      <c r="A25" s="1">
        <v>22</v>
      </c>
      <c r="B25" s="10" t="s">
        <v>55</v>
      </c>
      <c r="C25" s="5" t="s">
        <v>207</v>
      </c>
      <c r="D25" s="5" t="s">
        <v>192</v>
      </c>
      <c r="E25" s="5" t="s">
        <v>179</v>
      </c>
      <c r="F25" s="16">
        <v>43442</v>
      </c>
      <c r="G25" s="5">
        <v>66</v>
      </c>
      <c r="H25" s="5">
        <v>73</v>
      </c>
    </row>
    <row r="26" spans="1:8" ht="15.75" x14ac:dyDescent="0.25">
      <c r="A26" s="1">
        <v>23</v>
      </c>
      <c r="B26" s="10" t="s">
        <v>19</v>
      </c>
      <c r="C26" s="5" t="s">
        <v>208</v>
      </c>
      <c r="D26" s="5" t="s">
        <v>181</v>
      </c>
      <c r="E26" s="5" t="s">
        <v>179</v>
      </c>
      <c r="F26" s="16">
        <v>43414</v>
      </c>
      <c r="G26" s="5">
        <v>64</v>
      </c>
      <c r="H26" s="5">
        <v>83</v>
      </c>
    </row>
    <row r="27" spans="1:8" ht="15.75" x14ac:dyDescent="0.25">
      <c r="A27" s="1">
        <v>24</v>
      </c>
      <c r="B27" s="10" t="s">
        <v>30</v>
      </c>
      <c r="C27" s="5" t="s">
        <v>106</v>
      </c>
      <c r="D27" s="5" t="s">
        <v>194</v>
      </c>
      <c r="E27" s="5" t="s">
        <v>179</v>
      </c>
      <c r="F27" s="16">
        <v>43439</v>
      </c>
      <c r="G27" s="5">
        <v>76</v>
      </c>
      <c r="H27" s="5">
        <v>74</v>
      </c>
    </row>
    <row r="28" spans="1:8" ht="15.75" x14ac:dyDescent="0.25">
      <c r="A28" s="1">
        <v>25</v>
      </c>
      <c r="B28" s="10" t="s">
        <v>7</v>
      </c>
      <c r="C28" s="5" t="s">
        <v>209</v>
      </c>
      <c r="D28" s="5" t="s">
        <v>172</v>
      </c>
      <c r="E28" s="5" t="s">
        <v>179</v>
      </c>
      <c r="F28" s="16">
        <v>43439</v>
      </c>
      <c r="G28" s="5">
        <v>74</v>
      </c>
      <c r="H28" s="5">
        <v>84</v>
      </c>
    </row>
    <row r="29" spans="1:8" ht="15.75" x14ac:dyDescent="0.25">
      <c r="A29" s="1">
        <v>26</v>
      </c>
      <c r="B29" s="10" t="s">
        <v>25</v>
      </c>
      <c r="C29" s="5" t="s">
        <v>210</v>
      </c>
      <c r="D29" s="5" t="s">
        <v>178</v>
      </c>
      <c r="E29" s="5" t="s">
        <v>200</v>
      </c>
      <c r="F29" s="16">
        <v>43434</v>
      </c>
      <c r="G29" s="5">
        <v>68</v>
      </c>
      <c r="H29" s="5">
        <v>75</v>
      </c>
    </row>
    <row r="30" spans="1:8" ht="15.75" x14ac:dyDescent="0.25">
      <c r="A30" s="1">
        <v>27</v>
      </c>
      <c r="B30" s="10" t="s">
        <v>15</v>
      </c>
      <c r="C30" s="5" t="s">
        <v>193</v>
      </c>
      <c r="D30" s="5" t="s">
        <v>175</v>
      </c>
      <c r="E30" s="5" t="s">
        <v>174</v>
      </c>
      <c r="F30" s="16">
        <f>+F8+5</f>
        <v>43393</v>
      </c>
      <c r="G30" s="5">
        <v>73</v>
      </c>
      <c r="H30" s="5">
        <v>85</v>
      </c>
    </row>
    <row r="31" spans="1:8" ht="15.75" x14ac:dyDescent="0.25">
      <c r="A31" s="1">
        <v>28</v>
      </c>
      <c r="B31" s="10" t="s">
        <v>34</v>
      </c>
      <c r="C31" s="5" t="s">
        <v>199</v>
      </c>
      <c r="D31" s="5" t="s">
        <v>178</v>
      </c>
      <c r="E31" s="5" t="s">
        <v>174</v>
      </c>
      <c r="F31" s="16">
        <f t="shared" ref="F31:F43" si="0">+F9+5</f>
        <v>43353</v>
      </c>
      <c r="G31" s="5">
        <v>65</v>
      </c>
      <c r="H31" s="5">
        <v>70</v>
      </c>
    </row>
    <row r="32" spans="1:8" ht="15.75" x14ac:dyDescent="0.25">
      <c r="A32" s="1">
        <v>29</v>
      </c>
      <c r="B32" s="10" t="s">
        <v>24</v>
      </c>
      <c r="C32" s="5" t="s">
        <v>198</v>
      </c>
      <c r="D32" s="5" t="s">
        <v>181</v>
      </c>
      <c r="E32" s="5" t="s">
        <v>174</v>
      </c>
      <c r="F32" s="16">
        <f t="shared" si="0"/>
        <v>43454</v>
      </c>
      <c r="G32" s="5">
        <v>71</v>
      </c>
      <c r="H32" s="5">
        <v>80</v>
      </c>
    </row>
    <row r="33" spans="1:8" ht="15.75" x14ac:dyDescent="0.25">
      <c r="A33" s="1">
        <v>30</v>
      </c>
      <c r="B33" s="10" t="s">
        <v>29</v>
      </c>
      <c r="C33" s="5" t="s">
        <v>191</v>
      </c>
      <c r="D33" s="5" t="s">
        <v>184</v>
      </c>
      <c r="E33" s="5" t="s">
        <v>182</v>
      </c>
      <c r="F33" s="16">
        <f t="shared" si="0"/>
        <v>43421</v>
      </c>
      <c r="G33" s="5">
        <v>62</v>
      </c>
      <c r="H33" s="5">
        <v>69</v>
      </c>
    </row>
    <row r="34" spans="1:8" ht="15.75" x14ac:dyDescent="0.25">
      <c r="A34" s="1">
        <v>31</v>
      </c>
      <c r="B34" s="10" t="s">
        <v>6</v>
      </c>
      <c r="C34" s="5" t="s">
        <v>177</v>
      </c>
      <c r="D34" s="5" t="s">
        <v>190</v>
      </c>
      <c r="E34" s="5" t="s">
        <v>182</v>
      </c>
      <c r="F34" s="16">
        <f t="shared" si="0"/>
        <v>43434</v>
      </c>
      <c r="G34" s="5">
        <v>60</v>
      </c>
      <c r="H34" s="5">
        <v>79</v>
      </c>
    </row>
    <row r="35" spans="1:8" ht="15.75" x14ac:dyDescent="0.25">
      <c r="A35" s="1">
        <v>32</v>
      </c>
      <c r="B35" s="10" t="s">
        <v>33</v>
      </c>
      <c r="C35" s="5" t="s">
        <v>183</v>
      </c>
      <c r="D35" s="1" t="s">
        <v>192</v>
      </c>
      <c r="E35" s="5" t="s">
        <v>182</v>
      </c>
      <c r="F35" s="16">
        <f t="shared" si="0"/>
        <v>43368</v>
      </c>
      <c r="G35" s="5">
        <v>71</v>
      </c>
      <c r="H35" s="5">
        <v>68</v>
      </c>
    </row>
    <row r="36" spans="1:8" ht="15.75" x14ac:dyDescent="0.25">
      <c r="A36" s="1">
        <v>33</v>
      </c>
      <c r="B36" s="10" t="s">
        <v>5</v>
      </c>
      <c r="C36" s="1" t="s">
        <v>170</v>
      </c>
      <c r="D36" s="5" t="s">
        <v>194</v>
      </c>
      <c r="E36" s="5" t="s">
        <v>182</v>
      </c>
      <c r="F36" s="16">
        <f t="shared" si="0"/>
        <v>43396</v>
      </c>
      <c r="G36" s="5">
        <v>63</v>
      </c>
      <c r="H36" s="5">
        <v>78</v>
      </c>
    </row>
    <row r="37" spans="1:8" ht="15.75" x14ac:dyDescent="0.25">
      <c r="A37" s="1">
        <v>34</v>
      </c>
      <c r="B37" s="10" t="s">
        <v>2</v>
      </c>
      <c r="C37" s="5" t="s">
        <v>196</v>
      </c>
      <c r="D37" s="5" t="s">
        <v>175</v>
      </c>
      <c r="E37" s="5" t="s">
        <v>182</v>
      </c>
      <c r="F37" s="16">
        <f t="shared" si="0"/>
        <v>43390</v>
      </c>
      <c r="G37" s="5">
        <v>73</v>
      </c>
      <c r="H37" s="5">
        <v>70</v>
      </c>
    </row>
    <row r="38" spans="1:8" ht="15.75" x14ac:dyDescent="0.25">
      <c r="A38" s="1">
        <v>35</v>
      </c>
      <c r="B38" s="10" t="s">
        <v>27</v>
      </c>
      <c r="C38" s="1" t="s">
        <v>187</v>
      </c>
      <c r="D38" s="5" t="s">
        <v>173</v>
      </c>
      <c r="E38" s="5" t="s">
        <v>176</v>
      </c>
      <c r="F38" s="16">
        <f t="shared" si="0"/>
        <v>43454</v>
      </c>
      <c r="G38" s="5">
        <v>68</v>
      </c>
      <c r="H38" s="5">
        <v>80</v>
      </c>
    </row>
    <row r="39" spans="1:8" ht="15.75" x14ac:dyDescent="0.25">
      <c r="A39" s="1">
        <v>36</v>
      </c>
      <c r="B39" s="10" t="s">
        <v>22</v>
      </c>
      <c r="C39" s="5" t="s">
        <v>197</v>
      </c>
      <c r="D39" s="1" t="s">
        <v>172</v>
      </c>
      <c r="E39" s="5" t="s">
        <v>176</v>
      </c>
      <c r="F39" s="16">
        <f t="shared" si="0"/>
        <v>43449</v>
      </c>
      <c r="G39" s="5">
        <v>70</v>
      </c>
      <c r="H39" s="5">
        <v>81</v>
      </c>
    </row>
    <row r="40" spans="1:8" ht="15.75" x14ac:dyDescent="0.25">
      <c r="A40" s="1">
        <v>37</v>
      </c>
      <c r="B40" s="10" t="s">
        <v>31</v>
      </c>
      <c r="C40" s="5" t="s">
        <v>180</v>
      </c>
      <c r="D40" s="5" t="s">
        <v>184</v>
      </c>
      <c r="E40" s="5" t="s">
        <v>176</v>
      </c>
      <c r="F40" s="16">
        <f t="shared" si="0"/>
        <v>43444</v>
      </c>
      <c r="G40" s="5">
        <v>75</v>
      </c>
      <c r="H40" s="5">
        <v>72</v>
      </c>
    </row>
    <row r="41" spans="1:8" ht="15.75" x14ac:dyDescent="0.25">
      <c r="A41" s="1">
        <v>38</v>
      </c>
      <c r="B41" s="10" t="s">
        <v>13</v>
      </c>
      <c r="C41" s="5" t="s">
        <v>189</v>
      </c>
      <c r="D41" s="5" t="s">
        <v>190</v>
      </c>
      <c r="E41" s="5" t="s">
        <v>176</v>
      </c>
      <c r="F41" s="16">
        <f t="shared" si="0"/>
        <v>43427</v>
      </c>
      <c r="G41" s="5">
        <v>72</v>
      </c>
      <c r="H41" s="5">
        <v>82</v>
      </c>
    </row>
    <row r="42" spans="1:8" ht="15.75" x14ac:dyDescent="0.25">
      <c r="A42" s="1">
        <v>39</v>
      </c>
      <c r="B42" s="10" t="s">
        <v>26</v>
      </c>
      <c r="C42" s="5" t="s">
        <v>188</v>
      </c>
      <c r="D42" s="5" t="s">
        <v>175</v>
      </c>
      <c r="E42" s="5" t="s">
        <v>176</v>
      </c>
      <c r="F42" s="16">
        <f t="shared" si="0"/>
        <v>43449</v>
      </c>
      <c r="G42" s="5">
        <v>66</v>
      </c>
      <c r="H42" s="5">
        <v>73</v>
      </c>
    </row>
    <row r="43" spans="1:8" ht="15.75" x14ac:dyDescent="0.25">
      <c r="A43" s="1">
        <v>40</v>
      </c>
      <c r="B43" s="10" t="s">
        <v>17</v>
      </c>
      <c r="C43" s="5" t="s">
        <v>195</v>
      </c>
      <c r="D43" s="5" t="s">
        <v>173</v>
      </c>
      <c r="E43" s="5" t="s">
        <v>176</v>
      </c>
      <c r="F43" s="16">
        <f t="shared" si="0"/>
        <v>43393</v>
      </c>
      <c r="G43" s="5">
        <v>68</v>
      </c>
      <c r="H43" s="5">
        <v>85</v>
      </c>
    </row>
    <row r="44" spans="1:8" x14ac:dyDescent="0.25">
      <c r="C44" s="3"/>
      <c r="D44" s="3"/>
      <c r="E44" s="3"/>
    </row>
    <row r="45" spans="1:8" x14ac:dyDescent="0.25">
      <c r="C45" s="3"/>
      <c r="D45" s="3"/>
      <c r="E45" s="3"/>
    </row>
    <row r="46" spans="1:8" x14ac:dyDescent="0.25">
      <c r="C46" s="3"/>
      <c r="D46" s="3"/>
      <c r="E46" s="3"/>
    </row>
    <row r="47" spans="1:8" x14ac:dyDescent="0.25">
      <c r="C47" s="3"/>
      <c r="D47" s="3"/>
      <c r="E47" s="3"/>
    </row>
    <row r="48" spans="1:8" x14ac:dyDescent="0.25">
      <c r="C48" s="3"/>
      <c r="D48" s="3"/>
      <c r="E48" s="2"/>
    </row>
    <row r="49" spans="3:5" x14ac:dyDescent="0.25">
      <c r="C49" s="3"/>
      <c r="D49" s="3"/>
      <c r="E49" s="3"/>
    </row>
    <row r="50" spans="3:5" x14ac:dyDescent="0.25">
      <c r="C50" s="3"/>
      <c r="D50" s="3"/>
      <c r="E50" s="3"/>
    </row>
    <row r="51" spans="3:5" x14ac:dyDescent="0.25">
      <c r="C51" s="3"/>
      <c r="D51" s="3"/>
      <c r="E51" s="3"/>
    </row>
    <row r="52" spans="3:5" x14ac:dyDescent="0.25">
      <c r="C52" s="3"/>
      <c r="D52" s="3"/>
      <c r="E52" s="3"/>
    </row>
    <row r="53" spans="3:5" x14ac:dyDescent="0.25">
      <c r="C53" s="3"/>
      <c r="D53" s="3"/>
      <c r="E53" s="3"/>
    </row>
    <row r="54" spans="3:5" x14ac:dyDescent="0.25">
      <c r="C54" s="3"/>
      <c r="D54" s="3"/>
      <c r="E54" s="3"/>
    </row>
    <row r="55" spans="3:5" x14ac:dyDescent="0.25">
      <c r="C55" s="3"/>
      <c r="D55" s="3"/>
      <c r="E55" s="3"/>
    </row>
  </sheetData>
  <sortState ref="E30:E43">
    <sortCondition descending="1" ref="E30:E43"/>
  </sortState>
  <mergeCells count="2">
    <mergeCell ref="B1:F1"/>
    <mergeCell ref="G2:H2"/>
  </mergeCells>
  <pageMargins left="0.11811023622047245" right="0.11811023622047245" top="0.15748031496062992" bottom="0.15748031496062992" header="0" footer="0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C31" sqref="C31"/>
    </sheetView>
  </sheetViews>
  <sheetFormatPr baseColWidth="10" defaultRowHeight="15" x14ac:dyDescent="0.25"/>
  <cols>
    <col min="1" max="1" width="5.5703125" customWidth="1"/>
    <col min="2" max="2" width="40.140625" customWidth="1"/>
    <col min="3" max="3" width="23.7109375" customWidth="1"/>
    <col min="4" max="4" width="41.85546875" customWidth="1"/>
    <col min="5" max="5" width="27.7109375" customWidth="1"/>
    <col min="6" max="6" width="19.140625" customWidth="1"/>
    <col min="7" max="7" width="18.5703125" customWidth="1"/>
    <col min="8" max="8" width="17.85546875" bestFit="1" customWidth="1"/>
  </cols>
  <sheetData>
    <row r="2" spans="1:8" ht="26.25" x14ac:dyDescent="0.4">
      <c r="B2" s="23" t="s">
        <v>57</v>
      </c>
      <c r="C2" s="23"/>
      <c r="D2" s="23"/>
      <c r="E2" s="23"/>
      <c r="F2" s="23"/>
    </row>
    <row r="3" spans="1:8" ht="23.25" x14ac:dyDescent="0.35">
      <c r="B3" s="6" t="s">
        <v>59</v>
      </c>
      <c r="G3" s="24" t="s">
        <v>212</v>
      </c>
      <c r="H3" s="24"/>
    </row>
    <row r="4" spans="1:8" ht="30" customHeight="1" x14ac:dyDescent="0.25">
      <c r="A4" s="4"/>
      <c r="B4" s="14" t="s">
        <v>54</v>
      </c>
      <c r="C4" s="14" t="s">
        <v>167</v>
      </c>
      <c r="D4" s="14" t="s">
        <v>168</v>
      </c>
      <c r="E4" s="14" t="s">
        <v>169</v>
      </c>
      <c r="F4" s="15" t="s">
        <v>211</v>
      </c>
      <c r="G4" s="18" t="s">
        <v>213</v>
      </c>
      <c r="H4" s="18" t="s">
        <v>214</v>
      </c>
    </row>
    <row r="5" spans="1:8" x14ac:dyDescent="0.25">
      <c r="A5" s="4">
        <v>1</v>
      </c>
      <c r="B5" s="4" t="s">
        <v>39</v>
      </c>
      <c r="C5" s="1" t="s">
        <v>170</v>
      </c>
      <c r="D5" s="5" t="str">
        <f>IF('IRRIGACION GPO 2-6'!D4="SANCHEZ CELIS, CULIACAN",'IRRIGACION GPO 2-6'!D17,'IRRIGACION GPO 2-6'!D7)</f>
        <v>RUIZ CORTINEZ, GUASAVE</v>
      </c>
      <c r="E5" s="5" t="str">
        <f>IF('IRRIGACION GPO 2-6'!E4="ARCILLO LIMOSO",'IRRIGACION GPO 2-6'!E10,'IRRIGACION GPO 2-6'!E19)</f>
        <v>ARCILLOSO</v>
      </c>
      <c r="F5" s="16">
        <v>43388</v>
      </c>
      <c r="G5" s="5">
        <v>75</v>
      </c>
      <c r="H5" s="5">
        <v>65</v>
      </c>
    </row>
    <row r="6" spans="1:8" x14ac:dyDescent="0.25">
      <c r="A6" s="4">
        <v>2</v>
      </c>
      <c r="B6" s="4" t="s">
        <v>42</v>
      </c>
      <c r="C6" s="1" t="s">
        <v>187</v>
      </c>
      <c r="D6" s="5" t="s">
        <v>190</v>
      </c>
      <c r="E6" s="5" t="str">
        <f>IF('IRRIGACION GPO 2-6'!E5="ARCILLO LIMOSO",'IRRIGACION GPO 2-6'!E11,'IRRIGACION GPO 2-6'!E20)</f>
        <v>ARCILLOSO</v>
      </c>
      <c r="F6" s="16">
        <v>43424</v>
      </c>
      <c r="G6" s="5">
        <v>85</v>
      </c>
      <c r="H6" s="5">
        <v>68</v>
      </c>
    </row>
    <row r="7" spans="1:8" x14ac:dyDescent="0.25">
      <c r="A7" s="4">
        <v>3</v>
      </c>
      <c r="B7" s="4" t="s">
        <v>43</v>
      </c>
      <c r="C7" s="5" t="s">
        <v>188</v>
      </c>
      <c r="D7" s="5" t="str">
        <f>IF('IRRIGACION GPO 2-6'!D6="SANCHEZ CELIS, CULIACAN",'IRRIGACION GPO 2-6'!D19,'IRRIGACION GPO 2-6'!D9)</f>
        <v>EL CARRIZO, AHOME</v>
      </c>
      <c r="E7" s="5" t="str">
        <f>IF('IRRIGACION GPO 2-6'!E6="ARCILLO LIMOSO",'IRRIGACION GPO 2-6'!E12,'IRRIGACION GPO 2-6'!E21)</f>
        <v>ARCILLOSO</v>
      </c>
      <c r="F7" s="16">
        <v>43378</v>
      </c>
      <c r="G7" s="5">
        <v>71</v>
      </c>
      <c r="H7" s="5">
        <v>62</v>
      </c>
    </row>
    <row r="8" spans="1:8" x14ac:dyDescent="0.25">
      <c r="A8" s="4">
        <v>4</v>
      </c>
      <c r="B8" s="4" t="s">
        <v>52</v>
      </c>
      <c r="C8" s="5" t="s">
        <v>177</v>
      </c>
      <c r="D8" s="5" t="str">
        <f>IF('IRRIGACION GPO 2-6'!D7="SANCHEZ CELIS, CULIACAN",'IRRIGACION GPO 2-6'!D20,'IRRIGACION GPO 2-6'!D10)</f>
        <v>LA CRUZ, ELOTA</v>
      </c>
      <c r="E8" s="5" t="str">
        <f>IF('IRRIGACION GPO 2-6'!E7="ARCILLO LIMOSO",'IRRIGACION GPO 2-6'!E13,'IRRIGACION GPO 2-6'!E22)</f>
        <v>ARCILLOSO</v>
      </c>
      <c r="F8" s="16">
        <v>43371</v>
      </c>
      <c r="G8" s="5">
        <v>81</v>
      </c>
      <c r="H8" s="5">
        <v>70</v>
      </c>
    </row>
    <row r="9" spans="1:8" x14ac:dyDescent="0.25">
      <c r="A9" s="4">
        <v>5</v>
      </c>
      <c r="B9" s="4" t="s">
        <v>46</v>
      </c>
      <c r="C9" s="5" t="s">
        <v>180</v>
      </c>
      <c r="D9" s="5" t="s">
        <v>181</v>
      </c>
      <c r="E9" s="5" t="str">
        <f>IF('IRRIGACION GPO 2-6'!E8="ARCILLO LIMOSO",'IRRIGACION GPO 2-6'!E14,'IRRIGACION GPO 2-6'!E23)</f>
        <v>ARCILLOSO</v>
      </c>
      <c r="F9" s="16">
        <v>43442</v>
      </c>
      <c r="G9" s="5">
        <v>72</v>
      </c>
      <c r="H9" s="5">
        <v>75</v>
      </c>
    </row>
    <row r="10" spans="1:8" x14ac:dyDescent="0.25">
      <c r="A10" s="4">
        <v>6</v>
      </c>
      <c r="B10" s="4" t="s">
        <v>51</v>
      </c>
      <c r="C10" s="5" t="s">
        <v>183</v>
      </c>
      <c r="D10" s="5" t="str">
        <f>IF('IRRIGACION GPO 2-6'!D9="SANCHEZ CELIS, CULIACAN",'IRRIGACION GPO 2-6'!D22,'IRRIGACION GPO 2-6'!D12)</f>
        <v>LOS POZOS, ROSARIO</v>
      </c>
      <c r="E10" s="5" t="str">
        <f>IF('IRRIGACION GPO 2-6'!E9="ARCILLO LIMOSO",'IRRIGACION GPO 2-6'!E15,'IRRIGACION GPO 2-6'!E24)</f>
        <v>FRANCO</v>
      </c>
      <c r="F10" s="16">
        <v>43414</v>
      </c>
      <c r="G10" s="5">
        <v>82</v>
      </c>
      <c r="H10" s="5">
        <v>72</v>
      </c>
    </row>
    <row r="11" spans="1:8" x14ac:dyDescent="0.25">
      <c r="A11" s="4">
        <v>7</v>
      </c>
      <c r="B11" s="4" t="s">
        <v>53</v>
      </c>
      <c r="C11" s="5" t="s">
        <v>189</v>
      </c>
      <c r="D11" s="5" t="str">
        <f>IF('IRRIGACION GPO 2-6'!D10="SANCHEZ CELIS, CULIACAN",'IRRIGACION GPO 2-6'!D23,'IRRIGACION GPO 2-6'!D13)</f>
        <v>VILLA JUAREZ, NAVOLATO</v>
      </c>
      <c r="E11" s="5" t="str">
        <f>IF('IRRIGACION GPO 2-6'!E10="ARCILLO LIMOSO",'IRRIGACION GPO 2-6'!E16,'IRRIGACION GPO 2-6'!E25)</f>
        <v>FRANCO LIMOSO</v>
      </c>
      <c r="F11" s="16">
        <v>43439</v>
      </c>
      <c r="G11" s="5">
        <v>73</v>
      </c>
      <c r="H11" s="5">
        <v>66</v>
      </c>
    </row>
    <row r="12" spans="1:8" x14ac:dyDescent="0.25">
      <c r="A12" s="4">
        <v>8</v>
      </c>
      <c r="B12" s="4" t="s">
        <v>48</v>
      </c>
      <c r="C12" s="5" t="s">
        <v>191</v>
      </c>
      <c r="D12" s="5" t="str">
        <f>IF('IRRIGACION GPO 2-6'!D11="SANCHEZ CELIS, CULIACAN",'IRRIGACION GPO 2-6'!D24,'IRRIGACION GPO 2-6'!D14)</f>
        <v>PALMITAS, ANGOSTURA</v>
      </c>
      <c r="E12" s="5" t="str">
        <f>IF('IRRIGACION GPO 2-6'!E11="ARCILLO LIMOSO",'IRRIGACION GPO 2-6'!E17,'IRRIGACION GPO 2-6'!E26)</f>
        <v>FRANCO LIMOSO</v>
      </c>
      <c r="F12" s="16">
        <v>43439</v>
      </c>
      <c r="G12" s="5">
        <v>83</v>
      </c>
      <c r="H12" s="5">
        <v>64</v>
      </c>
    </row>
    <row r="13" spans="1:8" x14ac:dyDescent="0.25">
      <c r="A13" s="4">
        <v>9</v>
      </c>
      <c r="B13" s="4" t="s">
        <v>44</v>
      </c>
      <c r="C13" s="5" t="s">
        <v>193</v>
      </c>
      <c r="D13" s="5" t="str">
        <f>IF('IRRIGACION GPO 2-6'!D12="SANCHEZ CELIS, CULIACAN",'IRRIGACION GPO 2-6'!D25,'IRRIGACION GPO 2-6'!D15)</f>
        <v>SANCHEZ CELIS, CULIACAN</v>
      </c>
      <c r="E13" s="5" t="str">
        <f>IF('IRRIGACION GPO 2-6'!E12="ARCILLO LIMOSO",'IRRIGACION GPO 2-6'!E18,'IRRIGACION GPO 2-6'!E27)</f>
        <v>FRANCO LIMOSO</v>
      </c>
      <c r="F13" s="16">
        <v>43434</v>
      </c>
      <c r="G13" s="5">
        <v>74</v>
      </c>
      <c r="H13" s="5">
        <v>76</v>
      </c>
    </row>
    <row r="14" spans="1:8" x14ac:dyDescent="0.25">
      <c r="A14" s="4">
        <v>10</v>
      </c>
      <c r="B14" s="4" t="s">
        <v>47</v>
      </c>
      <c r="C14" s="5" t="s">
        <v>195</v>
      </c>
      <c r="D14" s="5" t="str">
        <f>IF('IRRIGACION GPO 2-6'!D13="SANCHEZ CELIS, CULIACAN",'IRRIGACION GPO 2-6'!D26,'IRRIGACION GPO 2-6'!D16)</f>
        <v>EL CARRIZO, AHOME</v>
      </c>
      <c r="E14" s="5" t="str">
        <f>IF('IRRIGACION GPO 2-6'!E13="ARCILLO LIMOSO",'IRRIGACION GPO 2-6'!E19,'IRRIGACION GPO 2-6'!E28)</f>
        <v>FRANCO LIMOSO</v>
      </c>
      <c r="F14" s="16">
        <f>+F5-20</f>
        <v>43368</v>
      </c>
      <c r="G14" s="5">
        <v>84</v>
      </c>
      <c r="H14" s="5">
        <v>74</v>
      </c>
    </row>
    <row r="15" spans="1:8" x14ac:dyDescent="0.25">
      <c r="A15" s="4">
        <v>11</v>
      </c>
      <c r="B15" s="4" t="s">
        <v>40</v>
      </c>
      <c r="C15" s="5" t="s">
        <v>196</v>
      </c>
      <c r="D15" s="5" t="str">
        <f>IF('IRRIGACION GPO 2-6'!D14="SANCHEZ CELIS, CULIACAN",'IRRIGACION GPO 2-6'!D27,'IRRIGACION GPO 2-6'!D17)</f>
        <v>RUIZ CORTINEZ, GUASAVE</v>
      </c>
      <c r="E15" s="5" t="str">
        <f>IF('IRRIGACION GPO 2-6'!E14="ARCILLO LIMOSO",'IRRIGACION GPO 2-6'!E20,'IRRIGACION GPO 2-6'!E29)</f>
        <v>FRANCOLIMOSO</v>
      </c>
      <c r="F15" s="16">
        <f t="shared" ref="F15:F24" si="0">+F6-20</f>
        <v>43404</v>
      </c>
      <c r="G15" s="5">
        <v>75</v>
      </c>
      <c r="H15" s="5">
        <v>68</v>
      </c>
    </row>
    <row r="16" spans="1:8" x14ac:dyDescent="0.25">
      <c r="A16" s="4">
        <v>12</v>
      </c>
      <c r="B16" s="4" t="s">
        <v>49</v>
      </c>
      <c r="C16" s="5" t="s">
        <v>197</v>
      </c>
      <c r="D16" s="5" t="str">
        <f>IF('IRRIGACION GPO 2-6'!D15="SANCHEZ CELIS, CULIACAN",'IRRIGACION GPO 2-6'!D28,'IRRIGACION GPO 2-6'!D18)</f>
        <v>SANCHEZ CELIS, CULIACAN</v>
      </c>
      <c r="E16" s="5" t="str">
        <f>IF('IRRIGACION GPO 2-6'!E15="ARCILLO LIMOSO",'IRRIGACION GPO 2-6'!E21,'IRRIGACION GPO 2-6'!E30)</f>
        <v>FRANCO</v>
      </c>
      <c r="F16" s="16">
        <f t="shared" si="0"/>
        <v>43358</v>
      </c>
      <c r="G16" s="5">
        <v>85</v>
      </c>
      <c r="H16" s="5">
        <v>73</v>
      </c>
    </row>
    <row r="17" spans="1:8" x14ac:dyDescent="0.25">
      <c r="A17" s="4">
        <v>13</v>
      </c>
      <c r="B17" s="4" t="s">
        <v>50</v>
      </c>
      <c r="C17" s="5" t="s">
        <v>198</v>
      </c>
      <c r="D17" s="5" t="str">
        <f>IF('IRRIGACION GPO 2-6'!D16="SANCHEZ CELIS, CULIACAN",'IRRIGACION GPO 2-6'!D29,'IRRIGACION GPO 2-6'!D19)</f>
        <v>PALMITAS, ANGOSTURA</v>
      </c>
      <c r="E17" s="5" t="str">
        <f>IF('IRRIGACION GPO 2-6'!E16="ARCILLO LIMOSO",'IRRIGACION GPO 2-6'!E22,'IRRIGACION GPO 2-6'!E31)</f>
        <v>FRANCO</v>
      </c>
      <c r="F17" s="16">
        <f t="shared" si="0"/>
        <v>43351</v>
      </c>
      <c r="G17" s="5">
        <v>70</v>
      </c>
      <c r="H17" s="5">
        <v>65</v>
      </c>
    </row>
    <row r="18" spans="1:8" x14ac:dyDescent="0.25">
      <c r="A18" s="4">
        <v>14</v>
      </c>
      <c r="B18" s="4" t="s">
        <v>165</v>
      </c>
      <c r="C18" s="5" t="s">
        <v>199</v>
      </c>
      <c r="D18" s="5" t="str">
        <f>IF('IRRIGACION GPO 2-6'!D17="SANCHEZ CELIS, CULIACAN",'IRRIGACION GPO 2-6'!D30,'IRRIGACION GPO 2-6'!D20)</f>
        <v>LA CRUZ, ELOTA</v>
      </c>
      <c r="E18" s="5" t="str">
        <f>IF('IRRIGACION GPO 2-6'!E17="ARCILLO LIMOSO",'IRRIGACION GPO 2-6'!E23,'IRRIGACION GPO 2-6'!E32)</f>
        <v>FRANCO</v>
      </c>
      <c r="F18" s="16">
        <f t="shared" si="0"/>
        <v>43422</v>
      </c>
      <c r="G18" s="5">
        <v>80</v>
      </c>
      <c r="H18" s="5">
        <v>71</v>
      </c>
    </row>
    <row r="19" spans="1:8" x14ac:dyDescent="0.25">
      <c r="A19" s="4">
        <v>15</v>
      </c>
      <c r="B19" s="4" t="s">
        <v>163</v>
      </c>
      <c r="C19" s="5" t="s">
        <v>186</v>
      </c>
      <c r="D19" s="5" t="str">
        <f>IF('IRRIGACION GPO 2-6'!D18="SANCHEZ CELIS, CULIACAN",'IRRIGACION GPO 2-6'!D31,'IRRIGACION GPO 2-6'!D21)</f>
        <v>VILLA JUAREZ, NAVOLATO</v>
      </c>
      <c r="E19" s="5" t="str">
        <f>IF('IRRIGACION GPO 2-6'!E18="ARCILLO LIMOSO",'IRRIGACION GPO 2-6'!E24,'IRRIGACION GPO 2-6'!E33)</f>
        <v>ARCILLOSO</v>
      </c>
      <c r="F19" s="16">
        <f t="shared" si="0"/>
        <v>43394</v>
      </c>
      <c r="G19" s="5">
        <v>69</v>
      </c>
      <c r="H19" s="5">
        <v>62</v>
      </c>
    </row>
    <row r="20" spans="1:8" x14ac:dyDescent="0.25">
      <c r="A20" s="4">
        <v>16</v>
      </c>
      <c r="B20" s="4" t="s">
        <v>162</v>
      </c>
      <c r="C20" s="5" t="s">
        <v>201</v>
      </c>
      <c r="D20" s="5" t="str">
        <f>IF('IRRIGACION GPO 2-6'!D19="SANCHEZ CELIS, CULIACAN",'IRRIGACION GPO 2-6'!D32,'IRRIGACION GPO 2-6'!D22)</f>
        <v>WALAMO, MAZATLAN</v>
      </c>
      <c r="E20" s="5" t="str">
        <f>IF('IRRIGACION GPO 2-6'!E19="ARCILLO LIMOSO",'IRRIGACION GPO 2-6'!E25,'IRRIGACION GPO 2-6'!E34)</f>
        <v>ARCILLOSO</v>
      </c>
      <c r="F20" s="16">
        <f t="shared" si="0"/>
        <v>43419</v>
      </c>
      <c r="G20" s="5">
        <v>79</v>
      </c>
      <c r="H20" s="5">
        <v>60</v>
      </c>
    </row>
    <row r="21" spans="1:8" x14ac:dyDescent="0.25">
      <c r="A21" s="4">
        <v>17</v>
      </c>
      <c r="B21" s="4" t="s">
        <v>41</v>
      </c>
      <c r="C21" s="5" t="s">
        <v>202</v>
      </c>
      <c r="D21" s="5" t="str">
        <f>IF('IRRIGACION GPO 2-6'!D20="SANCHEZ CELIS, CULIACAN",'IRRIGACION GPO 2-6'!D33,'IRRIGACION GPO 2-6'!D23)</f>
        <v>RUIZ CORTINEZ, GUASAVE</v>
      </c>
      <c r="E21" s="5" t="str">
        <f>IF('IRRIGACION GPO 2-6'!E20="ARCILLO LIMOSO",'IRRIGACION GPO 2-6'!E26,'IRRIGACION GPO 2-6'!E35)</f>
        <v>ARCILLOSO</v>
      </c>
      <c r="F21" s="16">
        <f t="shared" si="0"/>
        <v>43419</v>
      </c>
      <c r="G21" s="5">
        <v>68</v>
      </c>
      <c r="H21" s="5">
        <v>71</v>
      </c>
    </row>
    <row r="22" spans="1:8" x14ac:dyDescent="0.25">
      <c r="A22" s="4">
        <v>18</v>
      </c>
      <c r="B22" s="4" t="s">
        <v>164</v>
      </c>
      <c r="C22" s="5" t="s">
        <v>203</v>
      </c>
      <c r="D22" s="5" t="str">
        <f>IF('IRRIGACION GPO 2-6'!D21="SANCHEZ CELIS, CULIACAN",'IRRIGACION GPO 2-6'!D34,'IRRIGACION GPO 2-6'!D24)</f>
        <v>LA CRUZ, ELOTA</v>
      </c>
      <c r="E22" s="5" t="str">
        <f>IF('IRRIGACION GPO 2-6'!E21="ARCILLO LIMOSO",'IRRIGACION GPO 2-6'!E27,'IRRIGACION GPO 2-6'!E36)</f>
        <v>ARCILLOSO</v>
      </c>
      <c r="F22" s="16">
        <f t="shared" si="0"/>
        <v>43414</v>
      </c>
      <c r="G22" s="5">
        <v>78</v>
      </c>
      <c r="H22" s="5">
        <v>63</v>
      </c>
    </row>
    <row r="23" spans="1:8" x14ac:dyDescent="0.25">
      <c r="A23" s="4">
        <v>19</v>
      </c>
      <c r="B23" s="4" t="s">
        <v>45</v>
      </c>
      <c r="C23" s="5" t="s">
        <v>204</v>
      </c>
      <c r="D23" s="5" t="str">
        <f>IF('IRRIGACION GPO 2-6'!D22="SANCHEZ CELIS, CULIACAN",'IRRIGACION GPO 2-6'!D35,'IRRIGACION GPO 2-6'!D25)</f>
        <v>HIGUERAS DE LOS VEGA, MOCORITO</v>
      </c>
      <c r="E23" s="5" t="str">
        <f>IF('IRRIGACION GPO 2-6'!E22="ARCILLO LIMOSO",'IRRIGACION GPO 2-6'!E28,'IRRIGACION GPO 2-6'!E37)</f>
        <v>ARCILLOSO</v>
      </c>
      <c r="F23" s="16">
        <f t="shared" si="0"/>
        <v>43348</v>
      </c>
      <c r="G23" s="5">
        <v>70</v>
      </c>
      <c r="H23" s="5">
        <v>73</v>
      </c>
    </row>
    <row r="24" spans="1:8" x14ac:dyDescent="0.25">
      <c r="A24" s="4">
        <v>20</v>
      </c>
      <c r="B24" s="4" t="s">
        <v>166</v>
      </c>
      <c r="C24" s="5" t="s">
        <v>205</v>
      </c>
      <c r="D24" s="5" t="str">
        <f>IF('IRRIGACION GPO 2-6'!D23="SANCHEZ CELIS, CULIACAN",'IRRIGACION GPO 2-6'!D36,'IRRIGACION GPO 2-6'!D26)</f>
        <v>RUIZ CORTINEZ, GUASAVE</v>
      </c>
      <c r="E24" s="5" t="str">
        <f>IF('IRRIGACION GPO 2-6'!E23="ARCILLO LIMOSO",'IRRIGACION GPO 2-6'!E29,'IRRIGACION GPO 2-6'!E38)</f>
        <v>ARCILLO LIMOSO</v>
      </c>
      <c r="F24" s="16">
        <f t="shared" si="0"/>
        <v>43384</v>
      </c>
      <c r="G24" s="5">
        <v>80</v>
      </c>
      <c r="H24" s="5">
        <v>68</v>
      </c>
    </row>
  </sheetData>
  <sortState ref="B5:X36">
    <sortCondition ref="B5"/>
  </sortState>
  <mergeCells count="2">
    <mergeCell ref="B2:F2"/>
    <mergeCell ref="G3:H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IRRIGACION GPO 2-5</vt:lpstr>
      <vt:lpstr>IRRIGACION GPO 2-6</vt:lpstr>
      <vt:lpstr>IRRIGACION GPO 2-7</vt:lpstr>
      <vt:lpstr>'IRRIGACION GPO 2-5'!Área_de_impresión</vt:lpstr>
      <vt:lpstr>'IRRIGACION GPO 2-6'!Área_de_impresión</vt:lpstr>
      <vt:lpstr>'IRRIGACION GPO 2-7'!Área_de_impresión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Avendaño Jesus Enrique</dc:creator>
  <cp:lastModifiedBy>Lopez Avendaño Jesus Enrique</cp:lastModifiedBy>
  <cp:lastPrinted>2018-04-10T15:54:31Z</cp:lastPrinted>
  <dcterms:created xsi:type="dcterms:W3CDTF">2016-09-06T15:48:41Z</dcterms:created>
  <dcterms:modified xsi:type="dcterms:W3CDTF">2018-04-24T16:36:09Z</dcterms:modified>
</cp:coreProperties>
</file>